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showHorizontalScroll="0" showSheetTabs="0" xWindow="480" yWindow="105" windowWidth="27795" windowHeight="12600" tabRatio="231" activeTab="0"/>
  </bookViews>
  <sheets>
    <sheet name="PRICE LIST | ORDER FORM" sheetId="1" r:id="rId1"/>
  </sheets>
  <definedNames>
    <definedName name="_xlnm.Print_Titles" localSheetId="0">'PRICE LIST | ORDER FORM'!$8:$9</definedName>
  </definedNames>
  <calcPr fullCalcOnLoad="1" fullPrecision="0"/>
</workbook>
</file>

<file path=xl/sharedStrings.xml><?xml version="1.0" encoding="utf-8"?>
<sst xmlns="http://schemas.openxmlformats.org/spreadsheetml/2006/main" count="129" uniqueCount="84">
  <si>
    <t>PRZEJDŹ DO:</t>
  </si>
  <si>
    <t>Model</t>
  </si>
  <si>
    <t>Nazwa produktu</t>
  </si>
  <si>
    <t>Cena netto (PLN)</t>
  </si>
  <si>
    <t>Ilość</t>
  </si>
  <si>
    <t>Wartość netto (PLN)</t>
  </si>
  <si>
    <t>Zamówienie</t>
  </si>
  <si>
    <t>PODSUMOWANIE ZAMÓWIENIA</t>
  </si>
  <si>
    <t>Wartość netto</t>
  </si>
  <si>
    <t>Kwota do zapłaty</t>
  </si>
  <si>
    <t>Dane nabywcy</t>
  </si>
  <si>
    <t>Nazwa firmy</t>
  </si>
  <si>
    <t>Adres</t>
  </si>
  <si>
    <t>Kod pocztowy</t>
  </si>
  <si>
    <t>Miejscowość</t>
  </si>
  <si>
    <t>Kraj</t>
  </si>
  <si>
    <t>NIP</t>
  </si>
  <si>
    <t>wybierz</t>
  </si>
  <si>
    <t>MIEJSCE DOSTAWY</t>
  </si>
  <si>
    <t>Osoba do kontaktu</t>
  </si>
  <si>
    <t>Telefon kontaktowy</t>
  </si>
  <si>
    <t>Dodatkowe informacje</t>
  </si>
  <si>
    <t>CENNIK / ZAMÓWIENIE NR:</t>
  </si>
  <si>
    <t>z dnia:</t>
  </si>
  <si>
    <t>Czajnik z gwizdkiem 3.0l</t>
  </si>
  <si>
    <t>Ostrzałka do noży</t>
  </si>
  <si>
    <t>(ceny aktualne na dzień 01.07.2014)</t>
  </si>
  <si>
    <t>Marka</t>
  </si>
  <si>
    <t>RB-1000</t>
  </si>
  <si>
    <t>RB-1001</t>
  </si>
  <si>
    <t>RB-1002</t>
  </si>
  <si>
    <t>RB-1003</t>
  </si>
  <si>
    <t>RB-1005</t>
  </si>
  <si>
    <t>RB-1006</t>
  </si>
  <si>
    <t>RB-1007</t>
  </si>
  <si>
    <t>RB-1009</t>
  </si>
  <si>
    <t>RB-1010</t>
  </si>
  <si>
    <t>RB-1011</t>
  </si>
  <si>
    <t>RB-1019</t>
  </si>
  <si>
    <t>RB-1020</t>
  </si>
  <si>
    <t>RB-1021</t>
  </si>
  <si>
    <t>RB-1024</t>
  </si>
  <si>
    <t>RB-1025</t>
  </si>
  <si>
    <t>RB-1161</t>
  </si>
  <si>
    <t>RB-1515</t>
  </si>
  <si>
    <t>RB-3501</t>
  </si>
  <si>
    <t>RB-1550</t>
  </si>
  <si>
    <t>RB-2510</t>
  </si>
  <si>
    <t>RB-2578</t>
  </si>
  <si>
    <t>RB-2574</t>
  </si>
  <si>
    <t>RB-4511</t>
  </si>
  <si>
    <t>RB-2751</t>
  </si>
  <si>
    <t>RB-4301</t>
  </si>
  <si>
    <t>RB-4400</t>
  </si>
  <si>
    <t>RB-4401</t>
  </si>
  <si>
    <t>RB-4500</t>
  </si>
  <si>
    <t>KH-2201</t>
  </si>
  <si>
    <t>PH-15127</t>
  </si>
  <si>
    <t>PH-15578</t>
  </si>
  <si>
    <t>PH-15532</t>
  </si>
  <si>
    <t>Renberg</t>
  </si>
  <si>
    <t>Kinghoff</t>
  </si>
  <si>
    <t>Peterhof</t>
  </si>
  <si>
    <t>Patelnia Ø24x2cm</t>
  </si>
  <si>
    <t>Patelnia Ø20x4cm</t>
  </si>
  <si>
    <t>Patelnia Ø24x4.5cm</t>
  </si>
  <si>
    <t>Patelnia Ø28x5.5cm</t>
  </si>
  <si>
    <t>Patelnia Ø20x4.5cm</t>
  </si>
  <si>
    <t>Patelnia Ø24x4.8cm</t>
  </si>
  <si>
    <t>Patelnia Ø28x5.3cm</t>
  </si>
  <si>
    <t>Patelnia do placków</t>
  </si>
  <si>
    <t>Patelnia do jajek</t>
  </si>
  <si>
    <t>Forma do pieczenia</t>
  </si>
  <si>
    <t>Garnek do frytek</t>
  </si>
  <si>
    <t>Zestaw noży 5-el</t>
  </si>
  <si>
    <t>Blok do noży</t>
  </si>
  <si>
    <t>Zestaw sztućców 24-el</t>
  </si>
  <si>
    <t>Drylownica</t>
  </si>
  <si>
    <t>Zestaw naczyń piknikowych 26-el</t>
  </si>
  <si>
    <t>Sztućce dla dzieci 3-el</t>
  </si>
  <si>
    <t>Wyciskarka do owoców i warzyw</t>
  </si>
  <si>
    <t>Sokownik 8l</t>
  </si>
  <si>
    <t>Czajnik z gwizdkiem 2.8l</t>
  </si>
  <si>
    <t>VAT (23%)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</si>
</sst>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yyyy/mm/dd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 Light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 Light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 Light"/>
      <family val="2"/>
    </font>
    <font>
      <sz val="11"/>
      <color indexed="9"/>
      <name val="Calibri"/>
      <family val="2"/>
    </font>
    <font>
      <b/>
      <sz val="12"/>
      <color indexed="8"/>
      <name val="Calibri Light"/>
      <family val="2"/>
    </font>
    <font>
      <sz val="9"/>
      <color indexed="8"/>
      <name val="Calibri Light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Calibri Light"/>
      <family val="2"/>
    </font>
    <font>
      <sz val="6"/>
      <color indexed="8"/>
      <name val="Calibri Light"/>
      <family val="2"/>
    </font>
    <font>
      <u val="single"/>
      <sz val="10.5"/>
      <color indexed="8"/>
      <name val="Calibri Light"/>
      <family val="2"/>
    </font>
    <font>
      <sz val="10.5"/>
      <color indexed="8"/>
      <name val="Calibri Light"/>
      <family val="2"/>
    </font>
    <font>
      <sz val="6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sz val="10"/>
      <color theme="1"/>
      <name val="Calibri Light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0"/>
      <name val="Calibri Light"/>
      <family val="2"/>
    </font>
    <font>
      <b/>
      <sz val="12"/>
      <color theme="1"/>
      <name val="Calibri Light"/>
      <family val="2"/>
    </font>
    <font>
      <sz val="9"/>
      <color theme="1"/>
      <name val="Calibri Light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>
        <color theme="8" tint="0.7999799847602844"/>
      </top>
      <bottom/>
    </border>
    <border>
      <left style="medium">
        <color theme="8" tint="0.7999799847602844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theme="8" tint="0.7999799847602844"/>
      </right>
      <top style="medium">
        <color rgb="FFFFFFFF"/>
      </top>
      <bottom style="medium">
        <color rgb="FFFFFFFF"/>
      </bottom>
    </border>
    <border>
      <left style="medium">
        <color theme="8" tint="0.7999799847602844"/>
      </left>
      <right style="medium">
        <color theme="8" tint="0.7999799847602844"/>
      </right>
      <top style="medium">
        <color rgb="FFFFFFFF"/>
      </top>
      <bottom style="medium">
        <color rgb="FFFFFFFF"/>
      </bottom>
    </border>
    <border>
      <left style="medium">
        <color theme="8" tint="0.7999799847602844"/>
      </left>
      <right style="medium">
        <color theme="8" tint="0.7999799847602844"/>
      </right>
      <top/>
      <bottom/>
    </border>
    <border>
      <left style="medium">
        <color theme="8" tint="0.7999799847602844"/>
      </left>
      <right style="medium">
        <color theme="8" tint="0.7999799847602844"/>
      </right>
      <top/>
      <bottom style="medium">
        <color rgb="FFFFFFFF"/>
      </bottom>
    </border>
    <border>
      <left style="medium">
        <color theme="8" tint="0.7999799847602844"/>
      </left>
      <right style="medium">
        <color theme="8" tint="0.7999799847602844"/>
      </right>
      <top style="medium">
        <color rgb="FFFFFFFF"/>
      </top>
      <bottom/>
    </border>
    <border>
      <left style="medium">
        <color theme="8" tint="0.7999799847602844"/>
      </left>
      <right style="medium">
        <color theme="8" tint="0.7999799847602844"/>
      </right>
      <top/>
      <bottom style="medium">
        <color theme="8" tint="0.7999200224876404"/>
      </bottom>
    </border>
    <border>
      <left style="medium">
        <color theme="8" tint="0.7999799847602844"/>
      </left>
      <right style="medium">
        <color theme="8" tint="0.7999799847602844"/>
      </right>
      <top style="medium">
        <color rgb="FFFFFFFF"/>
      </top>
      <bottom style="medium">
        <color theme="8" tint="0.7999200224876404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theme="8" tint="0.7999500036239624"/>
      </left>
      <right style="medium">
        <color theme="8" tint="0.7999799847602844"/>
      </right>
      <top/>
      <bottom/>
    </border>
    <border>
      <left style="medium">
        <color theme="8" tint="0.7999500036239624"/>
      </left>
      <right style="medium">
        <color theme="8" tint="0.7999799847602844"/>
      </right>
      <top/>
      <bottom style="medium">
        <color theme="8" tint="0.7999200224876404"/>
      </bottom>
    </border>
    <border>
      <left/>
      <right/>
      <top style="medium">
        <color theme="8" tint="0.7999200224876404"/>
      </top>
      <bottom/>
    </border>
    <border>
      <left style="medium">
        <color theme="8" tint="0.7999799847602844"/>
      </left>
      <right>
        <color indexed="63"/>
      </right>
      <top/>
      <bottom>
        <color indexed="63"/>
      </bottom>
    </border>
    <border>
      <left>
        <color indexed="63"/>
      </left>
      <right style="medium">
        <color theme="8" tint="0.7999799847602844"/>
      </right>
      <top/>
      <bottom>
        <color indexed="63"/>
      </bottom>
    </border>
    <border>
      <left style="medium">
        <color theme="8" tint="0.7999799847602844"/>
      </left>
      <right>
        <color indexed="63"/>
      </right>
      <top/>
      <bottom style="medium">
        <color theme="8" tint="0.7999500036239624"/>
      </bottom>
    </border>
    <border>
      <left>
        <color indexed="63"/>
      </left>
      <right>
        <color indexed="63"/>
      </right>
      <top/>
      <bottom style="medium">
        <color theme="8" tint="0.7999500036239624"/>
      </bottom>
    </border>
    <border>
      <left>
        <color indexed="63"/>
      </left>
      <right style="medium">
        <color theme="8" tint="0.7999799847602844"/>
      </right>
      <top/>
      <bottom style="medium">
        <color theme="8" tint="0.7999500036239624"/>
      </bottom>
    </border>
    <border>
      <left/>
      <right/>
      <top style="medium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8" tint="0.7999799847602844"/>
      </left>
      <right/>
      <top style="medium">
        <color theme="8" tint="0.7999799847602844"/>
      </top>
      <bottom style="medium">
        <color rgb="FFFFFFFF"/>
      </bottom>
    </border>
    <border>
      <left/>
      <right style="medium">
        <color theme="8" tint="0.7999799847602844"/>
      </right>
      <top style="medium">
        <color theme="8" tint="0.7999799847602844"/>
      </top>
      <bottom style="medium">
        <color rgb="FFFFFFFF"/>
      </bottom>
    </border>
    <border>
      <left style="medium">
        <color theme="8" tint="0.7999799847602844"/>
      </left>
      <right style="medium">
        <color theme="0"/>
      </right>
      <top style="medium">
        <color theme="8" tint="0.7999799847602844"/>
      </top>
      <bottom/>
    </border>
    <border>
      <left style="medium">
        <color theme="8" tint="0.7999799847602844"/>
      </left>
      <right style="medium">
        <color theme="0"/>
      </right>
      <top/>
      <bottom style="medium">
        <color theme="8" tint="0.7999500036239624"/>
      </bottom>
    </border>
    <border>
      <left style="medium">
        <color theme="0"/>
      </left>
      <right style="medium">
        <color rgb="FFFFFFFF"/>
      </right>
      <top style="medium">
        <color theme="8" tint="0.7999799847602844"/>
      </top>
      <bottom/>
    </border>
    <border>
      <left style="medium">
        <color theme="0"/>
      </left>
      <right style="medium">
        <color rgb="FFFFFFFF"/>
      </right>
      <top/>
      <bottom/>
    </border>
    <border>
      <left style="medium">
        <color rgb="FFFFFFFF"/>
      </left>
      <right style="medium">
        <color theme="8" tint="0.7999799847602844"/>
      </right>
      <top style="medium">
        <color theme="8" tint="0.7999799847602844"/>
      </top>
      <bottom/>
    </border>
    <border>
      <left style="medium">
        <color rgb="FFFFFFFF"/>
      </left>
      <right style="medium">
        <color theme="8" tint="0.7999799847602844"/>
      </right>
      <top/>
      <bottom/>
    </border>
    <border>
      <left style="medium">
        <color rgb="FFFFFFFF"/>
      </left>
      <right>
        <color indexed="63"/>
      </right>
      <top style="medium">
        <color theme="8" tint="0.7999799847602844"/>
      </top>
      <bottom>
        <color indexed="63"/>
      </bottom>
    </border>
    <border>
      <left>
        <color indexed="63"/>
      </left>
      <right style="medium">
        <color rgb="FFFFFFFF"/>
      </right>
      <top style="medium">
        <color theme="8" tint="0.7999799847602844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/>
    </border>
    <border>
      <left>
        <color indexed="63"/>
      </left>
      <right style="medium">
        <color rgb="FFFFFFFF"/>
      </right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right"/>
      <protection hidden="1"/>
    </xf>
    <xf numFmtId="4" fontId="53" fillId="0" borderId="0" xfId="0" applyNumberFormat="1" applyFont="1" applyAlignment="1" applyProtection="1">
      <alignment/>
      <protection hidden="1"/>
    </xf>
    <xf numFmtId="0" fontId="53" fillId="0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right"/>
      <protection hidden="1"/>
    </xf>
    <xf numFmtId="0" fontId="40" fillId="0" borderId="0" xfId="44" applyAlignment="1" applyProtection="1">
      <alignment/>
      <protection hidden="1"/>
    </xf>
    <xf numFmtId="4" fontId="54" fillId="0" borderId="0" xfId="0" applyNumberFormat="1" applyFont="1" applyAlignment="1" applyProtection="1">
      <alignment/>
      <protection hidden="1"/>
    </xf>
    <xf numFmtId="0" fontId="54" fillId="0" borderId="0" xfId="0" applyFont="1" applyFill="1" applyAlignment="1" applyProtection="1">
      <alignment/>
      <protection hidden="1"/>
    </xf>
    <xf numFmtId="0" fontId="56" fillId="0" borderId="10" xfId="0" applyFont="1" applyFill="1" applyBorder="1" applyAlignment="1" applyProtection="1">
      <alignment horizontal="center" vertical="center" wrapText="1" readingOrder="1"/>
      <protection hidden="1"/>
    </xf>
    <xf numFmtId="0" fontId="54" fillId="0" borderId="0" xfId="0" applyFont="1" applyFill="1" applyBorder="1" applyAlignment="1" applyProtection="1">
      <alignment horizontal="center" vertical="center" wrapText="1" readingOrder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 applyProtection="1">
      <alignment horizontal="right" vertical="center" wrapText="1"/>
      <protection hidden="1" locked="0"/>
    </xf>
    <xf numFmtId="4" fontId="2" fillId="34" borderId="15" xfId="0" applyNumberFormat="1" applyFont="1" applyFill="1" applyBorder="1" applyAlignment="1" applyProtection="1">
      <alignment horizontal="right" vertical="center" wrapText="1"/>
      <protection hidden="1"/>
    </xf>
    <xf numFmtId="0" fontId="56" fillId="34" borderId="15" xfId="0" applyFont="1" applyFill="1" applyBorder="1" applyAlignment="1" applyProtection="1">
      <alignment horizontal="center" vertical="center" wrapText="1" readingOrder="1"/>
      <protection hidden="1"/>
    </xf>
    <xf numFmtId="4" fontId="2" fillId="34" borderId="13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56" fillId="36" borderId="0" xfId="0" applyFont="1" applyFill="1" applyBorder="1" applyAlignment="1" applyProtection="1">
      <alignment horizontal="left" vertical="center" wrapText="1" indent="1" readingOrder="1"/>
      <protection hidden="1"/>
    </xf>
    <xf numFmtId="0" fontId="56" fillId="34" borderId="0" xfId="0" applyFont="1" applyFill="1" applyBorder="1" applyAlignment="1" applyProtection="1">
      <alignment horizontal="center" vertical="center" wrapText="1" readingOrder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56" fillId="34" borderId="0" xfId="0" applyFont="1" applyFill="1" applyBorder="1" applyAlignment="1" applyProtection="1">
      <alignment horizontal="right" vertical="center" wrapText="1"/>
      <protection hidden="1"/>
    </xf>
    <xf numFmtId="4" fontId="2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17" xfId="0" applyFont="1" applyFill="1" applyBorder="1" applyAlignment="1" applyProtection="1">
      <alignment horizontal="right" vertical="center" wrapText="1"/>
      <protection hidden="1" locked="0"/>
    </xf>
    <xf numFmtId="4" fontId="2" fillId="34" borderId="18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4" fontId="2" fillId="34" borderId="14" xfId="0" applyNumberFormat="1" applyFont="1" applyFill="1" applyBorder="1" applyAlignment="1" applyProtection="1">
      <alignment horizontal="right" vertical="center" wrapText="1"/>
      <protection hidden="1"/>
    </xf>
    <xf numFmtId="4" fontId="2" fillId="34" borderId="17" xfId="0" applyNumberFormat="1" applyFont="1" applyFill="1" applyBorder="1" applyAlignment="1" applyProtection="1">
      <alignment horizontal="right" vertical="center" wrapText="1"/>
      <protection hidden="1"/>
    </xf>
    <xf numFmtId="0" fontId="5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6" fillId="34" borderId="17" xfId="0" applyFont="1" applyFill="1" applyBorder="1" applyAlignment="1" applyProtection="1">
      <alignment horizontal="center" vertical="center" wrapText="1" readingOrder="1"/>
      <protection hidden="1"/>
    </xf>
    <xf numFmtId="0" fontId="5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60" fillId="36" borderId="0" xfId="0" applyFont="1" applyFill="1" applyBorder="1" applyAlignment="1" applyProtection="1">
      <alignment/>
      <protection hidden="1"/>
    </xf>
    <xf numFmtId="0" fontId="57" fillId="36" borderId="0" xfId="0" applyFont="1" applyFill="1" applyBorder="1" applyAlignment="1" applyProtection="1">
      <alignment/>
      <protection hidden="1"/>
    </xf>
    <xf numFmtId="0" fontId="54" fillId="36" borderId="0" xfId="0" applyFont="1" applyFill="1" applyAlignment="1" applyProtection="1">
      <alignment/>
      <protection hidden="1"/>
    </xf>
    <xf numFmtId="49" fontId="57" fillId="0" borderId="19" xfId="0" applyNumberFormat="1" applyFont="1" applyBorder="1" applyAlignment="1" applyProtection="1">
      <alignment horizontal="center"/>
      <protection hidden="1" locked="0"/>
    </xf>
    <xf numFmtId="0" fontId="57" fillId="0" borderId="0" xfId="0" applyFont="1" applyBorder="1" applyAlignment="1" applyProtection="1">
      <alignment/>
      <protection hidden="1"/>
    </xf>
    <xf numFmtId="0" fontId="57" fillId="0" borderId="19" xfId="0" applyFont="1" applyBorder="1" applyAlignment="1" applyProtection="1">
      <alignment horizontal="center" vertical="center" wrapText="1"/>
      <protection hidden="1" locked="0"/>
    </xf>
    <xf numFmtId="0" fontId="36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 locked="0"/>
    </xf>
    <xf numFmtId="0" fontId="58" fillId="0" borderId="0" xfId="0" applyFont="1" applyAlignment="1" applyProtection="1">
      <alignment vertical="center"/>
      <protection hidden="1"/>
    </xf>
    <xf numFmtId="0" fontId="54" fillId="0" borderId="0" xfId="0" applyFont="1" applyBorder="1" applyAlignment="1" applyProtection="1">
      <alignment/>
      <protection hidden="1"/>
    </xf>
    <xf numFmtId="0" fontId="57" fillId="0" borderId="19" xfId="0" applyFont="1" applyBorder="1" applyAlignment="1" applyProtection="1" quotePrefix="1">
      <alignment horizontal="center" vertical="center" wrapText="1"/>
      <protection hidden="1" locked="0"/>
    </xf>
    <xf numFmtId="164" fontId="48" fillId="37" borderId="0" xfId="0" applyNumberFormat="1" applyFont="1" applyFill="1" applyAlignment="1" applyProtection="1">
      <alignment/>
      <protection hidden="1"/>
    </xf>
    <xf numFmtId="164" fontId="48" fillId="0" borderId="0" xfId="0" applyNumberFormat="1" applyFont="1" applyAlignment="1" applyProtection="1">
      <alignment/>
      <protection hidden="1"/>
    </xf>
    <xf numFmtId="0" fontId="56" fillId="34" borderId="14" xfId="0" applyFont="1" applyFill="1" applyBorder="1" applyAlignment="1" applyProtection="1">
      <alignment horizontal="center" vertical="center" wrapText="1" readingOrder="1"/>
      <protection hidden="1"/>
    </xf>
    <xf numFmtId="0" fontId="61" fillId="0" borderId="0" xfId="0" applyFont="1" applyAlignment="1" applyProtection="1">
      <alignment horizontal="right"/>
      <protection hidden="1"/>
    </xf>
    <xf numFmtId="165" fontId="53" fillId="37" borderId="20" xfId="0" applyNumberFormat="1" applyFont="1" applyFill="1" applyBorder="1" applyAlignment="1" applyProtection="1">
      <alignment horizontal="center"/>
      <protection locked="0"/>
    </xf>
    <xf numFmtId="0" fontId="53" fillId="37" borderId="2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/>
      <protection hidden="1"/>
    </xf>
    <xf numFmtId="0" fontId="56" fillId="0" borderId="21" xfId="0" applyFont="1" applyFill="1" applyBorder="1" applyAlignment="1" applyProtection="1">
      <alignment horizontal="left" vertical="center" wrapText="1" indent="1" readingOrder="1"/>
      <protection hidden="1"/>
    </xf>
    <xf numFmtId="0" fontId="56" fillId="0" borderId="22" xfId="0" applyFont="1" applyFill="1" applyBorder="1" applyAlignment="1" applyProtection="1">
      <alignment horizontal="left" vertical="center" wrapText="1" indent="1" readingOrder="1"/>
      <protection hidden="1"/>
    </xf>
    <xf numFmtId="4" fontId="2" fillId="34" borderId="16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right" vertical="center" wrapText="1"/>
      <protection hidden="1"/>
    </xf>
    <xf numFmtId="4" fontId="2" fillId="34" borderId="23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0" fillId="38" borderId="29" xfId="0" applyFont="1" applyFill="1" applyBorder="1" applyAlignment="1" applyProtection="1">
      <alignment horizontal="left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57" fillId="0" borderId="30" xfId="0" applyFont="1" applyBorder="1" applyAlignment="1" applyProtection="1">
      <alignment vertical="top" wrapText="1"/>
      <protection hidden="1"/>
    </xf>
    <xf numFmtId="0" fontId="63" fillId="0" borderId="29" xfId="0" applyFont="1" applyBorder="1" applyAlignment="1" applyProtection="1">
      <alignment vertical="top" wrapText="1"/>
      <protection hidden="1"/>
    </xf>
    <xf numFmtId="0" fontId="63" fillId="0" borderId="31" xfId="0" applyFont="1" applyBorder="1" applyAlignment="1" applyProtection="1">
      <alignment vertical="top" wrapText="1"/>
      <protection hidden="1"/>
    </xf>
    <xf numFmtId="0" fontId="63" fillId="0" borderId="32" xfId="0" applyFont="1" applyBorder="1" applyAlignment="1" applyProtection="1">
      <alignment vertical="top" wrapText="1"/>
      <protection hidden="1"/>
    </xf>
    <xf numFmtId="0" fontId="63" fillId="0" borderId="0" xfId="0" applyFont="1" applyBorder="1" applyAlignment="1" applyProtection="1">
      <alignment vertical="top" wrapText="1"/>
      <protection hidden="1"/>
    </xf>
    <xf numFmtId="0" fontId="63" fillId="0" borderId="33" xfId="0" applyFont="1" applyBorder="1" applyAlignment="1" applyProtection="1">
      <alignment vertical="top" wrapText="1"/>
      <protection hidden="1"/>
    </xf>
    <xf numFmtId="0" fontId="63" fillId="0" borderId="34" xfId="0" applyFont="1" applyBorder="1" applyAlignment="1" applyProtection="1">
      <alignment vertical="top" wrapText="1"/>
      <protection hidden="1"/>
    </xf>
    <xf numFmtId="0" fontId="63" fillId="0" borderId="35" xfId="0" applyFont="1" applyBorder="1" applyAlignment="1" applyProtection="1">
      <alignment vertical="top" wrapText="1"/>
      <protection hidden="1"/>
    </xf>
    <xf numFmtId="0" fontId="63" fillId="0" borderId="36" xfId="0" applyFont="1" applyBorder="1" applyAlignment="1" applyProtection="1">
      <alignment vertical="top" wrapText="1"/>
      <protection hidden="1"/>
    </xf>
    <xf numFmtId="0" fontId="60" fillId="38" borderId="37" xfId="0" applyFont="1" applyFill="1" applyBorder="1" applyAlignment="1" applyProtection="1">
      <alignment vertical="center" wrapText="1"/>
      <protection hidden="1"/>
    </xf>
    <xf numFmtId="0" fontId="0" fillId="0" borderId="38" xfId="0" applyBorder="1" applyAlignment="1" applyProtection="1">
      <alignment vertical="center" wrapText="1"/>
      <protection hidden="1"/>
    </xf>
    <xf numFmtId="0" fontId="57" fillId="0" borderId="37" xfId="0" applyFont="1" applyBorder="1" applyAlignment="1" applyProtection="1">
      <alignment horizontal="left" vertical="center" wrapText="1" indent="1"/>
      <protection hidden="1" locked="0"/>
    </xf>
    <xf numFmtId="0" fontId="57" fillId="0" borderId="39" xfId="0" applyFont="1" applyBorder="1" applyAlignment="1" applyProtection="1">
      <alignment horizontal="left" vertical="center" wrapText="1" indent="1"/>
      <protection hidden="1" locked="0"/>
    </xf>
    <xf numFmtId="0" fontId="57" fillId="0" borderId="40" xfId="0" applyFont="1" applyBorder="1" applyAlignment="1" applyProtection="1">
      <alignment horizontal="left" vertical="center" wrapText="1" indent="1"/>
      <protection hidden="1" locked="0"/>
    </xf>
    <xf numFmtId="0" fontId="57" fillId="0" borderId="37" xfId="0" applyFont="1" applyBorder="1" applyAlignment="1" applyProtection="1">
      <alignment vertical="center" wrapText="1"/>
      <protection hidden="1" locked="0"/>
    </xf>
    <xf numFmtId="0" fontId="57" fillId="0" borderId="39" xfId="0" applyFont="1" applyBorder="1" applyAlignment="1" applyProtection="1">
      <alignment vertical="center" wrapText="1"/>
      <protection hidden="1" locked="0"/>
    </xf>
    <xf numFmtId="0" fontId="57" fillId="0" borderId="40" xfId="0" applyFont="1" applyBorder="1" applyAlignment="1" applyProtection="1">
      <alignment vertical="center" wrapText="1"/>
      <protection hidden="1" locked="0"/>
    </xf>
    <xf numFmtId="0" fontId="60" fillId="38" borderId="37" xfId="0" applyFont="1" applyFill="1" applyBorder="1" applyAlignment="1" applyProtection="1">
      <alignment wrapText="1"/>
      <protection hidden="1"/>
    </xf>
    <xf numFmtId="0" fontId="0" fillId="0" borderId="40" xfId="0" applyBorder="1" applyAlignment="1" applyProtection="1">
      <alignment wrapText="1"/>
      <protection hidden="1"/>
    </xf>
    <xf numFmtId="0" fontId="57" fillId="0" borderId="30" xfId="0" applyFont="1" applyBorder="1" applyAlignment="1" applyProtection="1">
      <alignment vertical="top" wrapText="1"/>
      <protection hidden="1" locked="0"/>
    </xf>
    <xf numFmtId="0" fontId="0" fillId="0" borderId="29" xfId="0" applyBorder="1" applyAlignment="1" applyProtection="1">
      <alignment vertical="top" wrapText="1"/>
      <protection hidden="1" locked="0"/>
    </xf>
    <xf numFmtId="0" fontId="0" fillId="0" borderId="31" xfId="0" applyBorder="1" applyAlignment="1" applyProtection="1">
      <alignment vertical="top" wrapText="1"/>
      <protection hidden="1" locked="0"/>
    </xf>
    <xf numFmtId="0" fontId="63" fillId="0" borderId="34" xfId="0" applyFont="1" applyBorder="1" applyAlignment="1" applyProtection="1">
      <alignment vertical="top" wrapText="1"/>
      <protection hidden="1" locked="0"/>
    </xf>
    <xf numFmtId="0" fontId="0" fillId="0" borderId="35" xfId="0" applyBorder="1" applyAlignment="1" applyProtection="1">
      <alignment vertical="top" wrapText="1"/>
      <protection hidden="1" locked="0"/>
    </xf>
    <xf numFmtId="0" fontId="0" fillId="0" borderId="36" xfId="0" applyBorder="1" applyAlignment="1" applyProtection="1">
      <alignment vertical="top" wrapText="1"/>
      <protection hidden="1" locked="0"/>
    </xf>
    <xf numFmtId="0" fontId="57" fillId="0" borderId="37" xfId="0" applyNumberFormat="1" applyFont="1" applyBorder="1" applyAlignment="1" applyProtection="1">
      <alignment horizontal="left" vertical="center" wrapText="1"/>
      <protection hidden="1" locked="0"/>
    </xf>
    <xf numFmtId="0" fontId="54" fillId="0" borderId="40" xfId="0" applyNumberFormat="1" applyFont="1" applyBorder="1" applyAlignment="1" applyProtection="1">
      <alignment horizontal="left" vertical="center" wrapText="1"/>
      <protection hidden="1" locked="0"/>
    </xf>
    <xf numFmtId="0" fontId="60" fillId="38" borderId="30" xfId="0" applyFont="1" applyFill="1" applyBorder="1" applyAlignment="1" applyProtection="1">
      <alignment horizontal="left" vertical="center" wrapText="1"/>
      <protection hidden="1"/>
    </xf>
    <xf numFmtId="0" fontId="0" fillId="0" borderId="31" xfId="0" applyBorder="1" applyAlignment="1" applyProtection="1">
      <alignment horizontal="left" vertical="center" wrapText="1"/>
      <protection hidden="1"/>
    </xf>
    <xf numFmtId="0" fontId="0" fillId="0" borderId="34" xfId="0" applyBorder="1" applyAlignment="1" applyProtection="1">
      <alignment horizontal="left" vertical="center" wrapText="1"/>
      <protection hidden="1"/>
    </xf>
    <xf numFmtId="0" fontId="0" fillId="0" borderId="36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40" fillId="0" borderId="0" xfId="44" applyAlignment="1" applyProtection="1">
      <alignment vertical="center" wrapText="1"/>
      <protection hidden="1"/>
    </xf>
    <xf numFmtId="0" fontId="2" fillId="33" borderId="41" xfId="0" applyFont="1" applyFill="1" applyBorder="1" applyAlignment="1" applyProtection="1">
      <alignment horizontal="center" vertical="center" wrapText="1"/>
      <protection hidden="1"/>
    </xf>
    <xf numFmtId="0" fontId="54" fillId="0" borderId="42" xfId="0" applyFont="1" applyBorder="1" applyAlignment="1" applyProtection="1">
      <alignment horizontal="center" vertical="center" wrapText="1"/>
      <protection hidden="1"/>
    </xf>
    <xf numFmtId="0" fontId="56" fillId="33" borderId="43" xfId="0" applyFont="1" applyFill="1" applyBorder="1" applyAlignment="1" applyProtection="1">
      <alignment horizontal="center" vertical="center" wrapText="1" readingOrder="1"/>
      <protection hidden="1"/>
    </xf>
    <xf numFmtId="0" fontId="56" fillId="33" borderId="44" xfId="0" applyFont="1" applyFill="1" applyBorder="1" applyAlignment="1" applyProtection="1">
      <alignment horizontal="center" vertical="center" wrapText="1" readingOrder="1"/>
      <protection hidden="1"/>
    </xf>
    <xf numFmtId="0" fontId="56" fillId="33" borderId="45" xfId="0" applyFont="1" applyFill="1" applyBorder="1" applyAlignment="1" applyProtection="1">
      <alignment horizontal="center" vertical="center" wrapText="1" readingOrder="1"/>
      <protection hidden="1"/>
    </xf>
    <xf numFmtId="0" fontId="56" fillId="33" borderId="46" xfId="0" applyFont="1" applyFill="1" applyBorder="1" applyAlignment="1" applyProtection="1">
      <alignment horizontal="center" vertical="center" wrapText="1" readingOrder="1"/>
      <protection hidden="1"/>
    </xf>
    <xf numFmtId="4" fontId="56" fillId="33" borderId="47" xfId="0" applyNumberFormat="1" applyFont="1" applyFill="1" applyBorder="1" applyAlignment="1" applyProtection="1">
      <alignment horizontal="center" vertical="center" wrapText="1" readingOrder="1"/>
      <protection hidden="1"/>
    </xf>
    <xf numFmtId="4" fontId="54" fillId="0" borderId="48" xfId="0" applyNumberFormat="1" applyFont="1" applyBorder="1" applyAlignment="1" applyProtection="1">
      <alignment horizontal="center" vertical="center" wrapText="1" readingOrder="1"/>
      <protection hidden="1"/>
    </xf>
    <xf numFmtId="0" fontId="56" fillId="33" borderId="49" xfId="0" applyFont="1" applyFill="1" applyBorder="1" applyAlignment="1" applyProtection="1">
      <alignment horizontal="center" vertical="center" wrapText="1" readingOrder="1"/>
      <protection hidden="1"/>
    </xf>
    <xf numFmtId="0" fontId="0" fillId="0" borderId="10" xfId="0" applyBorder="1" applyAlignment="1">
      <alignment horizontal="center" vertical="center" wrapText="1" readingOrder="1"/>
    </xf>
    <xf numFmtId="0" fontId="0" fillId="0" borderId="50" xfId="0" applyBorder="1" applyAlignment="1">
      <alignment horizontal="center" vertical="center" wrapText="1" readingOrder="1"/>
    </xf>
    <xf numFmtId="0" fontId="54" fillId="0" borderId="51" xfId="0" applyFont="1" applyBorder="1" applyAlignment="1" applyProtection="1">
      <alignment horizontal="center" vertical="center" wrapText="1" readingOrder="1"/>
      <protection hidden="1"/>
    </xf>
    <xf numFmtId="0" fontId="0" fillId="0" borderId="0" xfId="0" applyAlignment="1">
      <alignment horizontal="center" vertical="center" wrapText="1" readingOrder="1"/>
    </xf>
    <xf numFmtId="0" fontId="0" fillId="0" borderId="52" xfId="0" applyBorder="1" applyAlignment="1">
      <alignment horizontal="center" vertical="center" wrapText="1" readingOrder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6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strike val="0"/>
        <color theme="0" tint="-0.04997999966144562"/>
      </font>
      <fill>
        <patternFill patternType="gray0625">
          <fgColor indexed="64"/>
          <bgColor theme="0" tint="-0.04997999966144562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  <dxf>
      <font>
        <strike val="0"/>
        <color theme="0" tint="-0.04997999966144562"/>
      </font>
      <fill>
        <patternFill patternType="gray0625">
          <fgColor indexed="64"/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RICE LIST | ORDER FORM'!F44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43</xdr:row>
      <xdr:rowOff>47625</xdr:rowOff>
    </xdr:from>
    <xdr:to>
      <xdr:col>4</xdr:col>
      <xdr:colOff>171450</xdr:colOff>
      <xdr:row>88</xdr:row>
      <xdr:rowOff>19050</xdr:rowOff>
    </xdr:to>
    <xdr:sp>
      <xdr:nvSpPr>
        <xdr:cNvPr id="1" name="pole tekstowe 10"/>
        <xdr:cNvSpPr txBox="1">
          <a:spLocks noChangeArrowheads="1"/>
        </xdr:cNvSpPr>
      </xdr:nvSpPr>
      <xdr:spPr>
        <a:xfrm>
          <a:off x="200025" y="8658225"/>
          <a:ext cx="5838825" cy="7267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Dane firmy
</a:t>
          </a:r>
          <a:r>
            <a:rPr lang="en-US" cap="none" sz="6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Adres: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Speedoshop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ul. Dzieci Warszawy 9
02-495 Warszawa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Tel/Fax: +48 22 667 08 78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Tel. kom: +48 501 510 630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www.bergnershop.pl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e-mail: office@bergnershop.pl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NIP: 525 101 0984 
REGON: 011476955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Rachunek bankowy: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25 1140 2004 0000 3302 3402 6816
</a:t>
          </a:r>
        </a:p>
      </xdr:txBody>
    </xdr:sp>
    <xdr:clientData/>
  </xdr:twoCellAnchor>
  <xdr:twoCellAnchor>
    <xdr:from>
      <xdr:col>1</xdr:col>
      <xdr:colOff>971550</xdr:colOff>
      <xdr:row>4</xdr:row>
      <xdr:rowOff>28575</xdr:rowOff>
    </xdr:from>
    <xdr:to>
      <xdr:col>3</xdr:col>
      <xdr:colOff>142875</xdr:colOff>
      <xdr:row>5</xdr:row>
      <xdr:rowOff>38100</xdr:rowOff>
    </xdr:to>
    <xdr:sp>
      <xdr:nvSpPr>
        <xdr:cNvPr id="2" name="pole tekstowe 18">
          <a:hlinkClick r:id="rId1"/>
        </xdr:cNvPr>
        <xdr:cNvSpPr txBox="1">
          <a:spLocks noChangeArrowheads="1"/>
        </xdr:cNvSpPr>
      </xdr:nvSpPr>
      <xdr:spPr>
        <a:xfrm>
          <a:off x="1181100" y="561975"/>
          <a:ext cx="1504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PODSUMOWANIE</a:t>
          </a:r>
        </a:p>
      </xdr:txBody>
    </xdr:sp>
    <xdr:clientData/>
  </xdr:twoCellAnchor>
  <xdr:twoCellAnchor editAs="oneCell">
    <xdr:from>
      <xdr:col>9</xdr:col>
      <xdr:colOff>314325</xdr:colOff>
      <xdr:row>1</xdr:row>
      <xdr:rowOff>180975</xdr:rowOff>
    </xdr:from>
    <xdr:to>
      <xdr:col>9</xdr:col>
      <xdr:colOff>1695450</xdr:colOff>
      <xdr:row>3</xdr:row>
      <xdr:rowOff>76200</xdr:rowOff>
    </xdr:to>
    <xdr:pic>
      <xdr:nvPicPr>
        <xdr:cNvPr id="3" name="Picture 2" descr="C:\Users\User\AppData\Local\Packages\microsoft.windowscommunicationsapps_8wekyb3d8bbwe\LocalState\LiveComm\65bbfdc013e91b0e\120712-0049\Att\20009fdb\LogoBergnerOkazj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85725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82</xdr:row>
      <xdr:rowOff>19050</xdr:rowOff>
    </xdr:from>
    <xdr:to>
      <xdr:col>9</xdr:col>
      <xdr:colOff>1704975</xdr:colOff>
      <xdr:row>87</xdr:row>
      <xdr:rowOff>180975</xdr:rowOff>
    </xdr:to>
    <xdr:sp fLocksText="0">
      <xdr:nvSpPr>
        <xdr:cNvPr id="4" name="pole tekstowe 19"/>
        <xdr:cNvSpPr txBox="1">
          <a:spLocks noChangeArrowheads="1"/>
        </xdr:cNvSpPr>
      </xdr:nvSpPr>
      <xdr:spPr>
        <a:xfrm>
          <a:off x="8334375" y="14773275"/>
          <a:ext cx="28765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9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J78" sqref="J78"/>
    </sheetView>
  </sheetViews>
  <sheetFormatPr defaultColWidth="0" defaultRowHeight="0" customHeight="1" zeroHeight="1"/>
  <cols>
    <col min="1" max="1" width="3.140625" style="5" customWidth="1"/>
    <col min="2" max="2" width="18.57421875" style="5" customWidth="1"/>
    <col min="3" max="3" width="16.421875" style="5" customWidth="1"/>
    <col min="4" max="4" width="49.8515625" style="5" customWidth="1"/>
    <col min="5" max="5" width="8.140625" style="5" customWidth="1"/>
    <col min="6" max="6" width="9.00390625" style="7" customWidth="1"/>
    <col min="7" max="7" width="19.421875" style="9" customWidth="1"/>
    <col min="8" max="8" width="4.421875" style="10" customWidth="1"/>
    <col min="9" max="9" width="13.57421875" style="5" customWidth="1"/>
    <col min="10" max="10" width="25.8515625" style="5" customWidth="1"/>
    <col min="11" max="11" width="3.140625" style="5" customWidth="1"/>
    <col min="12" max="12" width="9.140625" style="5" hidden="1" customWidth="1"/>
    <col min="13" max="18" width="10.7109375" style="5" hidden="1" customWidth="1"/>
    <col min="19" max="16384" width="9.140625" style="5" hidden="1" customWidth="1"/>
  </cols>
  <sheetData>
    <row r="1" ht="6.75" customHeight="1" thickBot="1"/>
    <row r="2" spans="2:10" ht="19.5" hidden="1" thickBot="1">
      <c r="B2" s="1"/>
      <c r="C2" s="1"/>
      <c r="D2" s="1"/>
      <c r="E2" s="56"/>
      <c r="F2" s="53"/>
      <c r="G2" s="5"/>
      <c r="H2" s="4"/>
      <c r="I2" s="1"/>
      <c r="J2" s="1"/>
    </row>
    <row r="3" spans="2:10" ht="19.5" thickBot="1">
      <c r="B3" s="1" t="s">
        <v>22</v>
      </c>
      <c r="C3" s="1"/>
      <c r="D3" s="55"/>
      <c r="E3" s="6"/>
      <c r="F3" s="57" t="s">
        <v>23</v>
      </c>
      <c r="G3" s="54"/>
      <c r="H3" s="4"/>
      <c r="I3" s="1"/>
      <c r="J3" s="1"/>
    </row>
    <row r="4" spans="2:10" ht="15.75" customHeight="1">
      <c r="B4" s="6"/>
      <c r="C4" s="1"/>
      <c r="D4" s="58" t="s">
        <v>26</v>
      </c>
      <c r="E4" s="1"/>
      <c r="F4" s="2"/>
      <c r="G4" s="3"/>
      <c r="H4" s="4"/>
      <c r="I4" s="1"/>
      <c r="J4" s="1"/>
    </row>
    <row r="5" spans="2:10" ht="18.75" customHeight="1">
      <c r="B5" s="6" t="s">
        <v>0</v>
      </c>
      <c r="C5" s="107"/>
      <c r="D5" s="107"/>
      <c r="E5" s="107"/>
      <c r="F5" s="107"/>
      <c r="G5" s="107"/>
      <c r="H5" s="107"/>
      <c r="I5" s="107"/>
      <c r="J5" s="107"/>
    </row>
    <row r="6" spans="2:3" ht="6.75" customHeight="1" thickBot="1">
      <c r="B6" s="7"/>
      <c r="C6" s="8"/>
    </row>
    <row r="7" ht="7.5" customHeight="1" thickBot="1">
      <c r="C7" s="8"/>
    </row>
    <row r="8" spans="2:10" ht="15" customHeight="1" thickBot="1">
      <c r="B8" s="110" t="s">
        <v>27</v>
      </c>
      <c r="C8" s="112" t="s">
        <v>1</v>
      </c>
      <c r="D8" s="116" t="s">
        <v>2</v>
      </c>
      <c r="E8" s="117"/>
      <c r="F8" s="118"/>
      <c r="G8" s="114" t="s">
        <v>3</v>
      </c>
      <c r="H8" s="11"/>
      <c r="I8" s="108" t="s">
        <v>6</v>
      </c>
      <c r="J8" s="109"/>
    </row>
    <row r="9" spans="2:10" ht="57.75" customHeight="1" thickBot="1">
      <c r="B9" s="111"/>
      <c r="C9" s="113"/>
      <c r="D9" s="119"/>
      <c r="E9" s="120"/>
      <c r="F9" s="121"/>
      <c r="G9" s="115"/>
      <c r="H9" s="12"/>
      <c r="I9" s="13" t="s">
        <v>4</v>
      </c>
      <c r="J9" s="14" t="s">
        <v>5</v>
      </c>
    </row>
    <row r="10" spans="2:10" ht="15.75" customHeight="1" thickBot="1">
      <c r="B10" s="59" t="s">
        <v>60</v>
      </c>
      <c r="C10" s="18" t="s">
        <v>28</v>
      </c>
      <c r="D10" s="65" t="s">
        <v>63</v>
      </c>
      <c r="E10" s="66"/>
      <c r="F10" s="67"/>
      <c r="G10" s="17">
        <v>12.25</v>
      </c>
      <c r="H10" s="15"/>
      <c r="I10" s="16">
        <v>0</v>
      </c>
      <c r="J10" s="19">
        <f aca="true" t="shared" si="0" ref="J10:J41">G10*I10</f>
        <v>0</v>
      </c>
    </row>
    <row r="11" spans="2:10" ht="15.75" customHeight="1" thickBot="1">
      <c r="B11" s="59" t="s">
        <v>60</v>
      </c>
      <c r="C11" s="18" t="s">
        <v>29</v>
      </c>
      <c r="D11" s="65" t="s">
        <v>64</v>
      </c>
      <c r="E11" s="66"/>
      <c r="F11" s="67"/>
      <c r="G11" s="17">
        <v>11.13</v>
      </c>
      <c r="H11" s="15"/>
      <c r="I11" s="16">
        <v>0</v>
      </c>
      <c r="J11" s="19">
        <f t="shared" si="0"/>
        <v>0</v>
      </c>
    </row>
    <row r="12" spans="2:10" ht="15.75" customHeight="1" thickBot="1">
      <c r="B12" s="59" t="s">
        <v>60</v>
      </c>
      <c r="C12" s="18" t="s">
        <v>30</v>
      </c>
      <c r="D12" s="65" t="s">
        <v>65</v>
      </c>
      <c r="E12" s="66"/>
      <c r="F12" s="67"/>
      <c r="G12" s="17">
        <v>15.56</v>
      </c>
      <c r="H12" s="15"/>
      <c r="I12" s="16">
        <v>0</v>
      </c>
      <c r="J12" s="19">
        <f t="shared" si="0"/>
        <v>0</v>
      </c>
    </row>
    <row r="13" spans="2:10" ht="15.75" customHeight="1" thickBot="1">
      <c r="B13" s="59" t="s">
        <v>60</v>
      </c>
      <c r="C13" s="18" t="s">
        <v>31</v>
      </c>
      <c r="D13" s="65" t="s">
        <v>66</v>
      </c>
      <c r="E13" s="66"/>
      <c r="F13" s="67"/>
      <c r="G13" s="17">
        <v>20.03</v>
      </c>
      <c r="H13" s="15"/>
      <c r="I13" s="16">
        <v>0</v>
      </c>
      <c r="J13" s="19">
        <f t="shared" si="0"/>
        <v>0</v>
      </c>
    </row>
    <row r="14" spans="2:10" ht="15.75" customHeight="1" thickBot="1">
      <c r="B14" s="59" t="s">
        <v>60</v>
      </c>
      <c r="C14" s="18" t="s">
        <v>32</v>
      </c>
      <c r="D14" s="65" t="s">
        <v>64</v>
      </c>
      <c r="E14" s="66"/>
      <c r="F14" s="67"/>
      <c r="G14" s="17">
        <v>16.88</v>
      </c>
      <c r="H14" s="15"/>
      <c r="I14" s="16">
        <v>0</v>
      </c>
      <c r="J14" s="19">
        <f t="shared" si="0"/>
        <v>0</v>
      </c>
    </row>
    <row r="15" spans="2:10" ht="15.75" customHeight="1" thickBot="1">
      <c r="B15" s="59" t="s">
        <v>60</v>
      </c>
      <c r="C15" s="18" t="s">
        <v>33</v>
      </c>
      <c r="D15" s="65" t="s">
        <v>65</v>
      </c>
      <c r="E15" s="66"/>
      <c r="F15" s="67"/>
      <c r="G15" s="17">
        <v>20.25</v>
      </c>
      <c r="H15" s="15"/>
      <c r="I15" s="16">
        <v>0</v>
      </c>
      <c r="J15" s="19">
        <f t="shared" si="0"/>
        <v>0</v>
      </c>
    </row>
    <row r="16" spans="2:10" ht="15.75" customHeight="1" thickBot="1">
      <c r="B16" s="59" t="s">
        <v>60</v>
      </c>
      <c r="C16" s="18" t="s">
        <v>34</v>
      </c>
      <c r="D16" s="65" t="s">
        <v>66</v>
      </c>
      <c r="E16" s="66"/>
      <c r="F16" s="67"/>
      <c r="G16" s="17">
        <v>26</v>
      </c>
      <c r="H16" s="15"/>
      <c r="I16" s="16">
        <v>0</v>
      </c>
      <c r="J16" s="19">
        <f t="shared" si="0"/>
        <v>0</v>
      </c>
    </row>
    <row r="17" spans="2:10" ht="15.75" customHeight="1" thickBot="1">
      <c r="B17" s="59" t="s">
        <v>60</v>
      </c>
      <c r="C17" s="18" t="s">
        <v>35</v>
      </c>
      <c r="D17" s="65" t="s">
        <v>63</v>
      </c>
      <c r="E17" s="66"/>
      <c r="F17" s="67"/>
      <c r="G17" s="17">
        <v>16.88</v>
      </c>
      <c r="H17" s="15"/>
      <c r="I17" s="16">
        <v>0</v>
      </c>
      <c r="J17" s="19">
        <f t="shared" si="0"/>
        <v>0</v>
      </c>
    </row>
    <row r="18" spans="2:10" ht="15.75" customHeight="1" thickBot="1">
      <c r="B18" s="59" t="s">
        <v>60</v>
      </c>
      <c r="C18" s="18" t="s">
        <v>36</v>
      </c>
      <c r="D18" s="65" t="s">
        <v>65</v>
      </c>
      <c r="E18" s="66"/>
      <c r="F18" s="67"/>
      <c r="G18" s="17">
        <v>20.25</v>
      </c>
      <c r="H18" s="15"/>
      <c r="I18" s="16">
        <v>0</v>
      </c>
      <c r="J18" s="19">
        <f t="shared" si="0"/>
        <v>0</v>
      </c>
    </row>
    <row r="19" spans="2:10" ht="15.75" customHeight="1" thickBot="1">
      <c r="B19" s="59" t="s">
        <v>60</v>
      </c>
      <c r="C19" s="18" t="s">
        <v>37</v>
      </c>
      <c r="D19" s="65" t="s">
        <v>66</v>
      </c>
      <c r="E19" s="66"/>
      <c r="F19" s="67"/>
      <c r="G19" s="17">
        <v>26</v>
      </c>
      <c r="H19" s="15"/>
      <c r="I19" s="16">
        <v>0</v>
      </c>
      <c r="J19" s="19">
        <f t="shared" si="0"/>
        <v>0</v>
      </c>
    </row>
    <row r="20" spans="2:10" ht="15.75" customHeight="1" thickBot="1">
      <c r="B20" s="59" t="s">
        <v>60</v>
      </c>
      <c r="C20" s="18" t="s">
        <v>38</v>
      </c>
      <c r="D20" s="65" t="s">
        <v>67</v>
      </c>
      <c r="E20" s="66"/>
      <c r="F20" s="67"/>
      <c r="G20" s="17">
        <v>23.63</v>
      </c>
      <c r="H20" s="15"/>
      <c r="I20" s="16">
        <v>0</v>
      </c>
      <c r="J20" s="19">
        <f t="shared" si="0"/>
        <v>0</v>
      </c>
    </row>
    <row r="21" spans="2:10" ht="15.75" customHeight="1" thickBot="1">
      <c r="B21" s="59" t="s">
        <v>60</v>
      </c>
      <c r="C21" s="18" t="s">
        <v>39</v>
      </c>
      <c r="D21" s="65" t="s">
        <v>68</v>
      </c>
      <c r="E21" s="66"/>
      <c r="F21" s="67"/>
      <c r="G21" s="17">
        <v>30.38</v>
      </c>
      <c r="H21" s="15"/>
      <c r="I21" s="16">
        <v>0</v>
      </c>
      <c r="J21" s="19">
        <f t="shared" si="0"/>
        <v>0</v>
      </c>
    </row>
    <row r="22" spans="2:10" ht="15.75" customHeight="1" thickBot="1">
      <c r="B22" s="59" t="s">
        <v>60</v>
      </c>
      <c r="C22" s="18" t="s">
        <v>40</v>
      </c>
      <c r="D22" s="65" t="s">
        <v>69</v>
      </c>
      <c r="E22" s="66"/>
      <c r="F22" s="67"/>
      <c r="G22" s="17">
        <v>37.38</v>
      </c>
      <c r="H22" s="15"/>
      <c r="I22" s="16">
        <v>0</v>
      </c>
      <c r="J22" s="19">
        <f t="shared" si="0"/>
        <v>0</v>
      </c>
    </row>
    <row r="23" spans="2:10" ht="15.75" customHeight="1" thickBot="1">
      <c r="B23" s="59" t="s">
        <v>60</v>
      </c>
      <c r="C23" s="18" t="s">
        <v>41</v>
      </c>
      <c r="D23" s="65" t="s">
        <v>63</v>
      </c>
      <c r="E23" s="66"/>
      <c r="F23" s="67"/>
      <c r="G23" s="17">
        <v>12.38</v>
      </c>
      <c r="H23" s="15"/>
      <c r="I23" s="16">
        <v>0</v>
      </c>
      <c r="J23" s="19">
        <f t="shared" si="0"/>
        <v>0</v>
      </c>
    </row>
    <row r="24" spans="2:10" ht="15.75" customHeight="1" thickBot="1">
      <c r="B24" s="59" t="s">
        <v>60</v>
      </c>
      <c r="C24" s="18" t="s">
        <v>42</v>
      </c>
      <c r="D24" s="65" t="s">
        <v>63</v>
      </c>
      <c r="E24" s="66"/>
      <c r="F24" s="67"/>
      <c r="G24" s="17">
        <v>12.38</v>
      </c>
      <c r="H24" s="15"/>
      <c r="I24" s="16">
        <v>0</v>
      </c>
      <c r="J24" s="19">
        <f t="shared" si="0"/>
        <v>0</v>
      </c>
    </row>
    <row r="25" spans="2:10" ht="15.75" customHeight="1" thickBot="1">
      <c r="B25" s="59" t="s">
        <v>60</v>
      </c>
      <c r="C25" s="18" t="s">
        <v>43</v>
      </c>
      <c r="D25" s="65" t="s">
        <v>70</v>
      </c>
      <c r="E25" s="66"/>
      <c r="F25" s="67"/>
      <c r="G25" s="17">
        <v>42.75</v>
      </c>
      <c r="H25" s="15"/>
      <c r="I25" s="16">
        <v>0</v>
      </c>
      <c r="J25" s="19">
        <f t="shared" si="0"/>
        <v>0</v>
      </c>
    </row>
    <row r="26" spans="2:10" ht="15.75" customHeight="1" thickBot="1">
      <c r="B26" s="59" t="s">
        <v>60</v>
      </c>
      <c r="C26" s="18" t="s">
        <v>44</v>
      </c>
      <c r="D26" s="65" t="s">
        <v>71</v>
      </c>
      <c r="E26" s="66"/>
      <c r="F26" s="67"/>
      <c r="G26" s="17">
        <v>10.25</v>
      </c>
      <c r="H26" s="15"/>
      <c r="I26" s="16">
        <v>0</v>
      </c>
      <c r="J26" s="19">
        <f t="shared" si="0"/>
        <v>0</v>
      </c>
    </row>
    <row r="27" spans="2:10" ht="15.75" customHeight="1" thickBot="1">
      <c r="B27" s="59" t="s">
        <v>60</v>
      </c>
      <c r="C27" s="18" t="s">
        <v>46</v>
      </c>
      <c r="D27" s="65" t="s">
        <v>73</v>
      </c>
      <c r="E27" s="66"/>
      <c r="F27" s="67"/>
      <c r="G27" s="17">
        <v>16.94</v>
      </c>
      <c r="H27" s="15"/>
      <c r="I27" s="16">
        <v>0</v>
      </c>
      <c r="J27" s="19">
        <f t="shared" si="0"/>
        <v>0</v>
      </c>
    </row>
    <row r="28" spans="2:10" ht="15.75" customHeight="1" thickBot="1">
      <c r="B28" s="59" t="s">
        <v>60</v>
      </c>
      <c r="C28" s="18" t="s">
        <v>47</v>
      </c>
      <c r="D28" s="65" t="s">
        <v>74</v>
      </c>
      <c r="E28" s="66"/>
      <c r="F28" s="67"/>
      <c r="G28" s="17">
        <v>43.88</v>
      </c>
      <c r="H28" s="15"/>
      <c r="I28" s="16">
        <v>0</v>
      </c>
      <c r="J28" s="19">
        <f t="shared" si="0"/>
        <v>0</v>
      </c>
    </row>
    <row r="29" spans="2:10" ht="15.75" customHeight="1" thickBot="1">
      <c r="B29" s="59" t="s">
        <v>60</v>
      </c>
      <c r="C29" s="18" t="s">
        <v>49</v>
      </c>
      <c r="D29" s="65" t="s">
        <v>75</v>
      </c>
      <c r="E29" s="66"/>
      <c r="F29" s="67"/>
      <c r="G29" s="17">
        <v>36.13</v>
      </c>
      <c r="H29" s="15"/>
      <c r="I29" s="16">
        <v>0</v>
      </c>
      <c r="J29" s="19">
        <f t="shared" si="0"/>
        <v>0</v>
      </c>
    </row>
    <row r="30" spans="2:10" ht="15.75" customHeight="1" thickBot="1">
      <c r="B30" s="59" t="s">
        <v>60</v>
      </c>
      <c r="C30" s="18" t="s">
        <v>48</v>
      </c>
      <c r="D30" s="65" t="s">
        <v>75</v>
      </c>
      <c r="E30" s="66"/>
      <c r="F30" s="67"/>
      <c r="G30" s="17">
        <v>28.13</v>
      </c>
      <c r="H30" s="15"/>
      <c r="I30" s="16">
        <v>0</v>
      </c>
      <c r="J30" s="19">
        <f t="shared" si="0"/>
        <v>0</v>
      </c>
    </row>
    <row r="31" spans="2:10" ht="15.75" customHeight="1" thickBot="1">
      <c r="B31" s="59" t="s">
        <v>60</v>
      </c>
      <c r="C31" s="18" t="s">
        <v>51</v>
      </c>
      <c r="D31" s="65" t="s">
        <v>25</v>
      </c>
      <c r="E31" s="66"/>
      <c r="F31" s="67"/>
      <c r="G31" s="17">
        <v>16.88</v>
      </c>
      <c r="H31" s="15"/>
      <c r="I31" s="16">
        <v>0</v>
      </c>
      <c r="J31" s="19">
        <f t="shared" si="0"/>
        <v>0</v>
      </c>
    </row>
    <row r="32" spans="2:10" ht="15.75" customHeight="1" thickBot="1">
      <c r="B32" s="59" t="s">
        <v>60</v>
      </c>
      <c r="C32" s="18" t="s">
        <v>45</v>
      </c>
      <c r="D32" s="65" t="s">
        <v>72</v>
      </c>
      <c r="E32" s="66"/>
      <c r="F32" s="67"/>
      <c r="G32" s="17">
        <v>10.25</v>
      </c>
      <c r="H32" s="15"/>
      <c r="I32" s="16">
        <v>0</v>
      </c>
      <c r="J32" s="19">
        <f t="shared" si="0"/>
        <v>0</v>
      </c>
    </row>
    <row r="33" spans="2:10" ht="15.75" customHeight="1" thickBot="1">
      <c r="B33" s="59" t="s">
        <v>60</v>
      </c>
      <c r="C33" s="18" t="s">
        <v>52</v>
      </c>
      <c r="D33" s="65" t="s">
        <v>77</v>
      </c>
      <c r="E33" s="66"/>
      <c r="F33" s="67"/>
      <c r="G33" s="17">
        <v>11.19</v>
      </c>
      <c r="H33" s="15"/>
      <c r="I33" s="16">
        <v>0</v>
      </c>
      <c r="J33" s="19">
        <f t="shared" si="0"/>
        <v>0</v>
      </c>
    </row>
    <row r="34" spans="2:10" ht="15.75" customHeight="1" thickBot="1">
      <c r="B34" s="59" t="s">
        <v>60</v>
      </c>
      <c r="C34" s="18" t="s">
        <v>53</v>
      </c>
      <c r="D34" s="65" t="s">
        <v>78</v>
      </c>
      <c r="E34" s="66"/>
      <c r="F34" s="67"/>
      <c r="G34" s="17">
        <v>39.49</v>
      </c>
      <c r="H34" s="15"/>
      <c r="I34" s="16">
        <v>0</v>
      </c>
      <c r="J34" s="19">
        <f t="shared" si="0"/>
        <v>0</v>
      </c>
    </row>
    <row r="35" spans="2:10" ht="15.75" customHeight="1" thickBot="1">
      <c r="B35" s="59" t="s">
        <v>60</v>
      </c>
      <c r="C35" s="18" t="s">
        <v>54</v>
      </c>
      <c r="D35" s="65" t="s">
        <v>78</v>
      </c>
      <c r="E35" s="66"/>
      <c r="F35" s="67"/>
      <c r="G35" s="17">
        <v>29.33</v>
      </c>
      <c r="H35" s="15"/>
      <c r="I35" s="16">
        <v>0</v>
      </c>
      <c r="J35" s="19">
        <f t="shared" si="0"/>
        <v>0</v>
      </c>
    </row>
    <row r="36" spans="2:10" ht="15.75" customHeight="1" thickBot="1">
      <c r="B36" s="59" t="s">
        <v>60</v>
      </c>
      <c r="C36" s="18" t="s">
        <v>55</v>
      </c>
      <c r="D36" s="65" t="s">
        <v>79</v>
      </c>
      <c r="E36" s="66"/>
      <c r="F36" s="67"/>
      <c r="G36" s="17">
        <v>10.63</v>
      </c>
      <c r="H36" s="15"/>
      <c r="I36" s="16">
        <v>0</v>
      </c>
      <c r="J36" s="19">
        <f t="shared" si="0"/>
        <v>0</v>
      </c>
    </row>
    <row r="37" spans="2:10" ht="15.75" customHeight="1">
      <c r="B37" s="59" t="s">
        <v>60</v>
      </c>
      <c r="C37" s="52" t="s">
        <v>50</v>
      </c>
      <c r="D37" s="65" t="s">
        <v>76</v>
      </c>
      <c r="E37" s="66"/>
      <c r="F37" s="67"/>
      <c r="G37" s="29">
        <v>37.38</v>
      </c>
      <c r="H37" s="20"/>
      <c r="I37" s="16">
        <v>0</v>
      </c>
      <c r="J37" s="61">
        <f t="shared" si="0"/>
        <v>0</v>
      </c>
    </row>
    <row r="38" spans="2:10" ht="15.75" customHeight="1" thickBot="1">
      <c r="B38" s="59" t="s">
        <v>61</v>
      </c>
      <c r="C38" s="18" t="s">
        <v>56</v>
      </c>
      <c r="D38" s="65" t="s">
        <v>80</v>
      </c>
      <c r="E38" s="66"/>
      <c r="F38" s="67"/>
      <c r="G38" s="17">
        <v>43.75</v>
      </c>
      <c r="H38" s="62"/>
      <c r="I38" s="16">
        <v>0</v>
      </c>
      <c r="J38" s="17">
        <f t="shared" si="0"/>
        <v>0</v>
      </c>
    </row>
    <row r="39" spans="2:10" ht="15.75" customHeight="1" thickBot="1">
      <c r="B39" s="59" t="s">
        <v>62</v>
      </c>
      <c r="C39" s="18" t="s">
        <v>57</v>
      </c>
      <c r="D39" s="65" t="s">
        <v>81</v>
      </c>
      <c r="E39" s="66"/>
      <c r="F39" s="67"/>
      <c r="G39" s="17">
        <v>90</v>
      </c>
      <c r="H39" s="15"/>
      <c r="I39" s="16">
        <v>0</v>
      </c>
      <c r="J39" s="19">
        <f t="shared" si="0"/>
        <v>0</v>
      </c>
    </row>
    <row r="40" spans="2:10" ht="15.75" customHeight="1" thickBot="1">
      <c r="B40" s="59" t="s">
        <v>62</v>
      </c>
      <c r="C40" s="18" t="s">
        <v>59</v>
      </c>
      <c r="D40" s="65" t="s">
        <v>82</v>
      </c>
      <c r="E40" s="66"/>
      <c r="F40" s="67"/>
      <c r="G40" s="17">
        <v>22.36</v>
      </c>
      <c r="H40" s="15"/>
      <c r="I40" s="16">
        <v>0</v>
      </c>
      <c r="J40" s="19">
        <f t="shared" si="0"/>
        <v>0</v>
      </c>
    </row>
    <row r="41" spans="2:10" ht="15.75" customHeight="1" thickBot="1">
      <c r="B41" s="60" t="s">
        <v>62</v>
      </c>
      <c r="C41" s="33" t="s">
        <v>58</v>
      </c>
      <c r="D41" s="68" t="s">
        <v>24</v>
      </c>
      <c r="E41" s="69"/>
      <c r="F41" s="70"/>
      <c r="G41" s="30">
        <v>22.36</v>
      </c>
      <c r="H41" s="20"/>
      <c r="I41" s="26">
        <v>0</v>
      </c>
      <c r="J41" s="27">
        <f t="shared" si="0"/>
        <v>0</v>
      </c>
    </row>
    <row r="42" spans="2:10" ht="10.5" customHeight="1">
      <c r="B42" s="21"/>
      <c r="C42" s="22"/>
      <c r="D42" s="23"/>
      <c r="E42" s="23"/>
      <c r="F42" s="24"/>
      <c r="G42" s="25"/>
      <c r="H42" s="28"/>
      <c r="I42" s="63"/>
      <c r="J42" s="64"/>
    </row>
    <row r="43" spans="1:11" ht="15.75" customHeight="1">
      <c r="A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">
      <c r="A44" s="32"/>
      <c r="C44" s="32"/>
      <c r="D44" s="32"/>
      <c r="E44" s="32"/>
      <c r="F44" s="34" t="s">
        <v>7</v>
      </c>
      <c r="G44" s="35"/>
      <c r="H44" s="35"/>
      <c r="I44" s="35"/>
      <c r="J44" s="35"/>
      <c r="K44" s="32"/>
    </row>
    <row r="45" spans="1:11" ht="15">
      <c r="A45" s="32"/>
      <c r="C45" s="32"/>
      <c r="D45" s="32"/>
      <c r="E45" s="32"/>
      <c r="F45" s="35"/>
      <c r="G45" s="35"/>
      <c r="H45" s="35"/>
      <c r="I45" s="35"/>
      <c r="J45" s="35"/>
      <c r="K45" s="32"/>
    </row>
    <row r="46" spans="1:11" ht="15">
      <c r="A46" s="32"/>
      <c r="C46" s="32"/>
      <c r="D46" s="32"/>
      <c r="E46" s="32"/>
      <c r="F46" s="35" t="s">
        <v>8</v>
      </c>
      <c r="G46" s="35"/>
      <c r="H46" s="35"/>
      <c r="I46" s="35"/>
      <c r="J46" s="51">
        <f>SUM(J10:J42)</f>
        <v>0</v>
      </c>
      <c r="K46" s="32"/>
    </row>
    <row r="47" spans="1:11" ht="15">
      <c r="A47" s="32"/>
      <c r="C47" s="32"/>
      <c r="D47" s="32"/>
      <c r="E47" s="32"/>
      <c r="F47" s="35" t="s">
        <v>83</v>
      </c>
      <c r="G47" s="35"/>
      <c r="H47" s="35"/>
      <c r="I47" s="35"/>
      <c r="J47" s="51">
        <f>J46*0.23</f>
        <v>0</v>
      </c>
      <c r="K47" s="32"/>
    </row>
    <row r="48" spans="1:11" ht="15">
      <c r="A48" s="32"/>
      <c r="C48" s="32"/>
      <c r="D48" s="32"/>
      <c r="E48" s="32"/>
      <c r="F48" s="36" t="s">
        <v>9</v>
      </c>
      <c r="G48" s="36"/>
      <c r="H48" s="36"/>
      <c r="I48" s="36"/>
      <c r="J48" s="50">
        <f>SUM(J46:J47)</f>
        <v>0</v>
      </c>
      <c r="K48" s="32"/>
    </row>
    <row r="49" spans="1:11" ht="8.25" customHeight="1">
      <c r="A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5">
      <c r="A50" s="32"/>
      <c r="C50" s="32"/>
      <c r="D50" s="32"/>
      <c r="E50" s="32"/>
      <c r="F50" s="37"/>
      <c r="G50" s="32"/>
      <c r="H50" s="32"/>
      <c r="I50" s="32"/>
      <c r="J50" s="32"/>
      <c r="K50" s="32"/>
    </row>
    <row r="51" spans="1:11" ht="15">
      <c r="A51" s="32"/>
      <c r="C51" s="32"/>
      <c r="D51" s="32"/>
      <c r="E51" s="32"/>
      <c r="F51" s="34" t="s">
        <v>10</v>
      </c>
      <c r="G51" s="32"/>
      <c r="H51" s="32"/>
      <c r="I51" s="32"/>
      <c r="J51" s="32"/>
      <c r="K51" s="32"/>
    </row>
    <row r="52" spans="1:11" ht="6" customHeight="1" thickBot="1">
      <c r="A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5.75" thickBot="1">
      <c r="A53" s="32"/>
      <c r="C53" s="32"/>
      <c r="D53" s="32"/>
      <c r="E53" s="32"/>
      <c r="F53" s="92" t="s">
        <v>11</v>
      </c>
      <c r="G53" s="93"/>
      <c r="H53" s="89"/>
      <c r="I53" s="90"/>
      <c r="J53" s="91"/>
      <c r="K53" s="32"/>
    </row>
    <row r="54" spans="1:11" s="41" customFormat="1" ht="7.5" customHeight="1" thickBot="1">
      <c r="A54" s="38"/>
      <c r="B54" s="5"/>
      <c r="C54" s="32"/>
      <c r="D54" s="32"/>
      <c r="E54" s="32"/>
      <c r="F54" s="39"/>
      <c r="G54" s="39"/>
      <c r="H54" s="40"/>
      <c r="I54" s="40"/>
      <c r="J54" s="40"/>
      <c r="K54" s="38"/>
    </row>
    <row r="55" spans="1:11" ht="15">
      <c r="A55" s="32"/>
      <c r="C55" s="32"/>
      <c r="D55" s="32"/>
      <c r="E55" s="32"/>
      <c r="F55" s="102" t="s">
        <v>12</v>
      </c>
      <c r="G55" s="103"/>
      <c r="H55" s="94"/>
      <c r="I55" s="95"/>
      <c r="J55" s="96"/>
      <c r="K55" s="32"/>
    </row>
    <row r="56" spans="1:11" ht="15.75" thickBot="1">
      <c r="A56" s="32"/>
      <c r="C56" s="32"/>
      <c r="D56" s="32"/>
      <c r="E56" s="32"/>
      <c r="F56" s="104"/>
      <c r="G56" s="105"/>
      <c r="H56" s="97"/>
      <c r="I56" s="98"/>
      <c r="J56" s="99"/>
      <c r="K56" s="32"/>
    </row>
    <row r="57" spans="1:11" s="41" customFormat="1" ht="7.5" customHeight="1" thickBot="1">
      <c r="A57" s="38"/>
      <c r="B57" s="5"/>
      <c r="C57" s="32"/>
      <c r="D57" s="32"/>
      <c r="E57" s="32"/>
      <c r="F57" s="39"/>
      <c r="G57" s="39"/>
      <c r="H57" s="40"/>
      <c r="I57" s="40"/>
      <c r="J57" s="40"/>
      <c r="K57" s="38"/>
    </row>
    <row r="58" spans="1:11" ht="15.75" thickBot="1">
      <c r="A58" s="32"/>
      <c r="C58" s="32"/>
      <c r="D58" s="32"/>
      <c r="E58" s="32"/>
      <c r="F58" s="92" t="s">
        <v>13</v>
      </c>
      <c r="G58" s="93"/>
      <c r="H58" s="42"/>
      <c r="I58" s="31"/>
      <c r="J58" s="43"/>
      <c r="K58" s="32"/>
    </row>
    <row r="59" spans="1:11" s="41" customFormat="1" ht="7.5" customHeight="1" thickBot="1">
      <c r="A59" s="38"/>
      <c r="B59" s="5"/>
      <c r="C59" s="32"/>
      <c r="D59" s="32"/>
      <c r="E59" s="32"/>
      <c r="F59" s="39"/>
      <c r="G59" s="39"/>
      <c r="H59" s="40"/>
      <c r="I59" s="40"/>
      <c r="J59" s="40"/>
      <c r="K59" s="38"/>
    </row>
    <row r="60" spans="1:11" ht="15.75" thickBot="1">
      <c r="A60" s="32"/>
      <c r="C60" s="32"/>
      <c r="D60" s="32"/>
      <c r="E60" s="32"/>
      <c r="F60" s="92" t="s">
        <v>14</v>
      </c>
      <c r="G60" s="93"/>
      <c r="H60" s="89"/>
      <c r="I60" s="90"/>
      <c r="J60" s="91"/>
      <c r="K60" s="32"/>
    </row>
    <row r="61" spans="1:11" s="41" customFormat="1" ht="7.5" customHeight="1" thickBot="1">
      <c r="A61" s="38"/>
      <c r="B61" s="5"/>
      <c r="C61" s="32"/>
      <c r="D61" s="32"/>
      <c r="E61" s="32"/>
      <c r="F61" s="39"/>
      <c r="G61" s="39"/>
      <c r="H61" s="40"/>
      <c r="I61" s="40"/>
      <c r="J61" s="40"/>
      <c r="K61" s="38"/>
    </row>
    <row r="62" spans="1:11" ht="15.75" thickBot="1">
      <c r="A62" s="32"/>
      <c r="C62" s="32"/>
      <c r="D62" s="32"/>
      <c r="E62" s="32"/>
      <c r="F62" s="84" t="s">
        <v>15</v>
      </c>
      <c r="G62" s="85"/>
      <c r="H62" s="86" t="s">
        <v>17</v>
      </c>
      <c r="I62" s="87"/>
      <c r="J62" s="88"/>
      <c r="K62" s="32"/>
    </row>
    <row r="63" spans="1:11" s="41" customFormat="1" ht="7.5" customHeight="1" thickBot="1">
      <c r="A63" s="38"/>
      <c r="B63" s="5"/>
      <c r="C63" s="32"/>
      <c r="D63" s="32"/>
      <c r="E63" s="32"/>
      <c r="F63" s="39"/>
      <c r="G63" s="39"/>
      <c r="H63" s="40"/>
      <c r="I63" s="40"/>
      <c r="J63" s="40"/>
      <c r="K63" s="38"/>
    </row>
    <row r="64" spans="1:11" ht="15.75" thickBot="1">
      <c r="A64" s="32"/>
      <c r="C64" s="32"/>
      <c r="D64" s="32"/>
      <c r="E64" s="32"/>
      <c r="F64" s="84" t="s">
        <v>16</v>
      </c>
      <c r="G64" s="85"/>
      <c r="H64" s="44"/>
      <c r="I64" s="100"/>
      <c r="J64" s="101"/>
      <c r="K64" s="32"/>
    </row>
    <row r="65" spans="1:12" ht="15">
      <c r="A65" s="32"/>
      <c r="C65" s="32"/>
      <c r="D65" s="32"/>
      <c r="E65" s="32"/>
      <c r="F65" s="32"/>
      <c r="G65" s="32"/>
      <c r="H65" s="45"/>
      <c r="I65" s="32"/>
      <c r="J65" s="32"/>
      <c r="K65" s="32"/>
      <c r="L65" s="46" t="b">
        <v>0</v>
      </c>
    </row>
    <row r="66" spans="1:12" ht="21" customHeight="1">
      <c r="A66" s="32"/>
      <c r="C66" s="32"/>
      <c r="D66" s="32"/>
      <c r="E66" s="32"/>
      <c r="F66" s="47" t="s">
        <v>18</v>
      </c>
      <c r="G66" s="32"/>
      <c r="H66" s="106"/>
      <c r="I66" s="106"/>
      <c r="J66" s="32"/>
      <c r="K66" s="32"/>
      <c r="L66" s="48"/>
    </row>
    <row r="67" spans="1:11" s="41" customFormat="1" ht="3.75" customHeight="1" thickBot="1">
      <c r="A67" s="38"/>
      <c r="B67" s="5"/>
      <c r="C67" s="32"/>
      <c r="D67" s="32"/>
      <c r="E67" s="32"/>
      <c r="F67" s="39"/>
      <c r="G67" s="39"/>
      <c r="H67" s="40"/>
      <c r="I67" s="40"/>
      <c r="J67" s="40"/>
      <c r="K67" s="38"/>
    </row>
    <row r="68" spans="1:11" ht="15.75" customHeight="1" thickBot="1">
      <c r="A68" s="32"/>
      <c r="C68" s="32"/>
      <c r="D68" s="32"/>
      <c r="E68" s="32"/>
      <c r="F68" s="92" t="s">
        <v>11</v>
      </c>
      <c r="G68" s="93"/>
      <c r="H68" s="89"/>
      <c r="I68" s="90"/>
      <c r="J68" s="91"/>
      <c r="K68" s="32"/>
    </row>
    <row r="69" spans="1:11" s="41" customFormat="1" ht="7.5" customHeight="1" thickBot="1">
      <c r="A69" s="38"/>
      <c r="B69" s="5"/>
      <c r="C69" s="32"/>
      <c r="D69" s="32"/>
      <c r="E69" s="32"/>
      <c r="F69" s="39"/>
      <c r="G69" s="39"/>
      <c r="H69" s="40"/>
      <c r="I69" s="40"/>
      <c r="J69" s="40"/>
      <c r="K69" s="38"/>
    </row>
    <row r="70" spans="1:17" ht="15" customHeight="1">
      <c r="A70" s="32"/>
      <c r="C70" s="32"/>
      <c r="D70" s="32"/>
      <c r="E70" s="32"/>
      <c r="F70" s="102" t="s">
        <v>12</v>
      </c>
      <c r="G70" s="103"/>
      <c r="H70" s="94"/>
      <c r="I70" s="95"/>
      <c r="J70" s="96"/>
      <c r="K70" s="32"/>
      <c r="Q70" s="5">
        <f aca="true" t="shared" si="1" ref="Q70:Q77">IF($L$66=FALSE,"",H55)</f>
      </c>
    </row>
    <row r="71" spans="1:17" ht="15.75" thickBot="1">
      <c r="A71" s="32"/>
      <c r="C71" s="32"/>
      <c r="D71" s="32"/>
      <c r="E71" s="32"/>
      <c r="F71" s="104"/>
      <c r="G71" s="105"/>
      <c r="H71" s="97"/>
      <c r="I71" s="98"/>
      <c r="J71" s="99"/>
      <c r="K71" s="32"/>
      <c r="Q71" s="5">
        <f t="shared" si="1"/>
      </c>
    </row>
    <row r="72" spans="1:11" s="41" customFormat="1" ht="7.5" customHeight="1" thickBot="1">
      <c r="A72" s="38"/>
      <c r="B72" s="5"/>
      <c r="C72" s="32"/>
      <c r="D72" s="32"/>
      <c r="E72" s="32"/>
      <c r="F72" s="39"/>
      <c r="G72" s="39"/>
      <c r="H72" s="40"/>
      <c r="I72" s="40"/>
      <c r="J72" s="40"/>
      <c r="K72" s="38"/>
    </row>
    <row r="73" spans="1:17" ht="15.75" customHeight="1" thickBot="1">
      <c r="A73" s="32"/>
      <c r="C73" s="32"/>
      <c r="D73" s="32"/>
      <c r="E73" s="32"/>
      <c r="F73" s="92" t="s">
        <v>13</v>
      </c>
      <c r="G73" s="93"/>
      <c r="H73" s="42"/>
      <c r="I73" s="31"/>
      <c r="J73" s="43"/>
      <c r="K73" s="32"/>
      <c r="Q73" s="5">
        <f t="shared" si="1"/>
      </c>
    </row>
    <row r="74" spans="1:11" s="41" customFormat="1" ht="7.5" customHeight="1" thickBot="1">
      <c r="A74" s="38"/>
      <c r="B74" s="5"/>
      <c r="C74" s="32"/>
      <c r="D74" s="32"/>
      <c r="E74" s="32"/>
      <c r="F74" s="39"/>
      <c r="G74" s="39"/>
      <c r="H74" s="40"/>
      <c r="I74" s="40"/>
      <c r="J74" s="40"/>
      <c r="K74" s="38"/>
    </row>
    <row r="75" spans="1:17" ht="15.75" thickBot="1">
      <c r="A75" s="32"/>
      <c r="C75" s="32"/>
      <c r="D75" s="32"/>
      <c r="E75" s="32"/>
      <c r="F75" s="92" t="s">
        <v>14</v>
      </c>
      <c r="G75" s="93"/>
      <c r="H75" s="89"/>
      <c r="I75" s="90"/>
      <c r="J75" s="91"/>
      <c r="K75" s="32"/>
      <c r="Q75" s="5">
        <f t="shared" si="1"/>
      </c>
    </row>
    <row r="76" spans="1:11" s="41" customFormat="1" ht="7.5" customHeight="1" thickBot="1">
      <c r="A76" s="38"/>
      <c r="B76" s="5"/>
      <c r="C76" s="32"/>
      <c r="D76" s="32"/>
      <c r="E76" s="32"/>
      <c r="F76" s="39"/>
      <c r="G76" s="39"/>
      <c r="H76" s="40"/>
      <c r="I76" s="40"/>
      <c r="J76" s="40"/>
      <c r="K76" s="38"/>
    </row>
    <row r="77" spans="1:17" ht="15.75" customHeight="1" thickBot="1">
      <c r="A77" s="32"/>
      <c r="C77" s="32"/>
      <c r="D77" s="32"/>
      <c r="E77" s="32"/>
      <c r="F77" s="84" t="s">
        <v>15</v>
      </c>
      <c r="G77" s="85"/>
      <c r="H77" s="86" t="s">
        <v>17</v>
      </c>
      <c r="I77" s="87"/>
      <c r="J77" s="88"/>
      <c r="K77" s="32"/>
      <c r="Q77" s="5">
        <f t="shared" si="1"/>
      </c>
    </row>
    <row r="78" spans="1:11" s="41" customFormat="1" ht="7.5" customHeight="1" thickBot="1">
      <c r="A78" s="38"/>
      <c r="B78" s="5"/>
      <c r="C78" s="32"/>
      <c r="D78" s="32"/>
      <c r="E78" s="32"/>
      <c r="F78" s="39"/>
      <c r="G78" s="39"/>
      <c r="H78" s="40"/>
      <c r="I78" s="40"/>
      <c r="J78" s="40"/>
      <c r="K78" s="38"/>
    </row>
    <row r="79" spans="1:11" ht="15.75" thickBot="1">
      <c r="A79" s="32"/>
      <c r="C79" s="32"/>
      <c r="D79" s="32"/>
      <c r="E79" s="32"/>
      <c r="F79" s="84" t="s">
        <v>19</v>
      </c>
      <c r="G79" s="85"/>
      <c r="H79" s="89"/>
      <c r="I79" s="90"/>
      <c r="J79" s="91"/>
      <c r="K79" s="32"/>
    </row>
    <row r="80" spans="1:11" s="41" customFormat="1" ht="7.5" customHeight="1" thickBot="1">
      <c r="A80" s="38"/>
      <c r="B80" s="5"/>
      <c r="C80" s="32"/>
      <c r="D80" s="32"/>
      <c r="E80" s="32"/>
      <c r="F80" s="39"/>
      <c r="G80" s="39"/>
      <c r="H80" s="40"/>
      <c r="I80" s="40"/>
      <c r="J80" s="40"/>
      <c r="K80" s="38"/>
    </row>
    <row r="81" spans="1:11" ht="15.75" thickBot="1">
      <c r="A81" s="32"/>
      <c r="C81" s="32"/>
      <c r="D81" s="32"/>
      <c r="E81" s="32"/>
      <c r="F81" s="84" t="s">
        <v>20</v>
      </c>
      <c r="G81" s="85"/>
      <c r="H81" s="49"/>
      <c r="I81" s="100"/>
      <c r="J81" s="101"/>
      <c r="K81" s="32"/>
    </row>
    <row r="82" spans="1:11" s="41" customFormat="1" ht="7.5" customHeight="1" thickBot="1">
      <c r="A82" s="38"/>
      <c r="B82" s="5"/>
      <c r="C82" s="32"/>
      <c r="D82" s="32"/>
      <c r="E82" s="32"/>
      <c r="F82" s="39"/>
      <c r="G82" s="39"/>
      <c r="H82" s="40"/>
      <c r="I82" s="40"/>
      <c r="J82" s="40"/>
      <c r="K82" s="38"/>
    </row>
    <row r="83" spans="1:11" ht="15">
      <c r="A83" s="32"/>
      <c r="C83" s="32"/>
      <c r="D83" s="32"/>
      <c r="E83" s="32"/>
      <c r="F83" s="71" t="s">
        <v>21</v>
      </c>
      <c r="G83" s="72"/>
      <c r="H83" s="75"/>
      <c r="I83" s="76"/>
      <c r="J83" s="77"/>
      <c r="K83" s="32"/>
    </row>
    <row r="84" spans="1:11" ht="15">
      <c r="A84" s="32"/>
      <c r="C84" s="32"/>
      <c r="D84" s="32"/>
      <c r="E84" s="32"/>
      <c r="F84" s="73"/>
      <c r="G84" s="73"/>
      <c r="H84" s="78"/>
      <c r="I84" s="79"/>
      <c r="J84" s="80"/>
      <c r="K84" s="32"/>
    </row>
    <row r="85" spans="1:11" ht="15">
      <c r="A85" s="32"/>
      <c r="C85" s="32"/>
      <c r="D85" s="32"/>
      <c r="E85" s="32"/>
      <c r="F85" s="74"/>
      <c r="G85" s="74"/>
      <c r="H85" s="78"/>
      <c r="I85" s="79"/>
      <c r="J85" s="80"/>
      <c r="K85" s="32"/>
    </row>
    <row r="86" spans="1:11" ht="15">
      <c r="A86" s="32"/>
      <c r="C86" s="32"/>
      <c r="D86" s="32"/>
      <c r="E86" s="32"/>
      <c r="F86" s="74"/>
      <c r="G86" s="74"/>
      <c r="H86" s="78"/>
      <c r="I86" s="79"/>
      <c r="J86" s="80"/>
      <c r="K86" s="32"/>
    </row>
    <row r="87" spans="1:11" ht="15">
      <c r="A87" s="32"/>
      <c r="C87" s="32"/>
      <c r="D87" s="32"/>
      <c r="E87" s="32"/>
      <c r="F87" s="74"/>
      <c r="G87" s="74"/>
      <c r="H87" s="78"/>
      <c r="I87" s="79"/>
      <c r="J87" s="80"/>
      <c r="K87" s="32"/>
    </row>
    <row r="88" spans="1:11" ht="15.75" thickBot="1">
      <c r="A88" s="32"/>
      <c r="C88" s="32"/>
      <c r="D88" s="32"/>
      <c r="E88" s="32"/>
      <c r="F88" s="74"/>
      <c r="G88" s="74"/>
      <c r="H88" s="81"/>
      <c r="I88" s="82"/>
      <c r="J88" s="83"/>
      <c r="K88" s="32"/>
    </row>
    <row r="89" spans="1:11" ht="15">
      <c r="A89" s="32"/>
      <c r="C89" s="32"/>
      <c r="D89" s="32"/>
      <c r="E89" s="32"/>
      <c r="F89" s="32"/>
      <c r="G89" s="32"/>
      <c r="H89" s="32"/>
      <c r="I89" s="32"/>
      <c r="J89" s="32"/>
      <c r="K89" s="32"/>
    </row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  <row r="210" ht="14.25" customHeight="1" hidden="1"/>
    <row r="211" ht="14.25" customHeight="1" hidden="1"/>
    <row r="212" ht="14.25" customHeight="1" hidden="1"/>
    <row r="213" ht="14.25" customHeight="1" hidden="1"/>
    <row r="214" ht="14.25" customHeight="1" hidden="1"/>
    <row r="215" ht="14.25" customHeight="1" hidden="1"/>
    <row r="216" ht="14.25" customHeight="1" hidden="1"/>
    <row r="217" ht="14.25" customHeight="1" hidden="1"/>
    <row r="218" ht="14.25" customHeight="1" hidden="1"/>
    <row r="219" ht="14.25" customHeight="1" hidden="1"/>
    <row r="220" ht="14.25" customHeight="1" hidden="1"/>
    <row r="221" ht="14.25" customHeight="1" hidden="1"/>
    <row r="222" ht="14.25" customHeight="1" hidden="1"/>
    <row r="223" ht="14.25" customHeight="1" hidden="1"/>
    <row r="224" ht="14.25" customHeight="1" hidden="1"/>
    <row r="225" ht="14.25" customHeight="1" hidden="1"/>
    <row r="226" ht="14.25" customHeight="1" hidden="1"/>
    <row r="227" ht="14.25" customHeight="1" hidden="1"/>
    <row r="228" ht="14.25" customHeight="1" hidden="1"/>
    <row r="229" ht="14.25" customHeight="1" hidden="1"/>
    <row r="230" ht="14.25" customHeight="1" hidden="1"/>
    <row r="231" ht="14.25" customHeight="1" hidden="1"/>
    <row r="232" ht="14.25" customHeight="1" hidden="1"/>
    <row r="233" ht="14.25" customHeight="1" hidden="1"/>
    <row r="234" ht="14.25" customHeight="1" hidden="1"/>
    <row r="235" ht="14.25" customHeight="1" hidden="1"/>
    <row r="236" ht="14.25" customHeight="1" hidden="1"/>
    <row r="237" ht="14.25" customHeight="1" hidden="1"/>
    <row r="238" ht="14.25" customHeight="1" hidden="1"/>
    <row r="239" ht="14.25" customHeight="1" hidden="1"/>
    <row r="240" ht="14.25" customHeight="1" hidden="1"/>
    <row r="241" ht="14.25" customHeight="1" hidden="1"/>
    <row r="242" ht="14.25" customHeight="1" hidden="1"/>
    <row r="243" ht="14.25" customHeight="1" hidden="1"/>
    <row r="244" ht="14.25" customHeight="1" hidden="1"/>
    <row r="245" ht="14.25" customHeight="1" hidden="1"/>
    <row r="246" ht="14.25" customHeight="1" hidden="1"/>
    <row r="247" ht="14.25" customHeight="1" hidden="1"/>
    <row r="248" ht="14.25" customHeight="1" hidden="1"/>
    <row r="249" ht="14.25" customHeight="1" hidden="1"/>
    <row r="250" ht="14.25" customHeight="1" hidden="1"/>
    <row r="251" ht="14.25" customHeight="1" hidden="1"/>
    <row r="252" ht="14.25" customHeight="1" hidden="1"/>
    <row r="253" ht="14.25" customHeight="1" hidden="1"/>
    <row r="254" ht="14.25" customHeight="1" hidden="1"/>
    <row r="255" ht="14.25" customHeight="1" hidden="1"/>
    <row r="256" ht="14.25" customHeight="1" hidden="1"/>
    <row r="257" ht="14.25" customHeight="1" hidden="1"/>
    <row r="258" ht="14.25" customHeight="1" hidden="1"/>
    <row r="259" ht="14.25" customHeight="1" hidden="1"/>
    <row r="260" ht="14.25" customHeight="1" hidden="1"/>
    <row r="261" ht="14.25" customHeight="1" hidden="1"/>
    <row r="262" ht="14.25" customHeight="1" hidden="1"/>
    <row r="263" ht="14.25" customHeight="1" hidden="1"/>
    <row r="264" ht="14.25" customHeight="1" hidden="1"/>
    <row r="265" ht="14.25" customHeight="1" hidden="1"/>
    <row r="266" ht="14.25" customHeight="1" hidden="1"/>
    <row r="267" ht="14.25" customHeight="1" hidden="1"/>
    <row r="268" ht="14.25" customHeight="1" hidden="1"/>
    <row r="269" ht="14.25" customHeight="1" hidden="1"/>
    <row r="270" ht="14.25" customHeight="1" hidden="1"/>
    <row r="271" ht="14.25" customHeight="1" hidden="1"/>
    <row r="272" ht="14.25" customHeight="1" hidden="1"/>
    <row r="273" ht="14.25" customHeight="1" hidden="1"/>
    <row r="274" ht="14.25" customHeight="1" hidden="1"/>
    <row r="275" ht="14.25" customHeight="1" hidden="1"/>
    <row r="276" ht="14.25" customHeight="1" hidden="1"/>
    <row r="277" ht="14.25" customHeight="1" hidden="1"/>
    <row r="278" ht="14.25" customHeight="1" hidden="1"/>
    <row r="279" ht="14.25" customHeight="1" hidden="1"/>
    <row r="280" ht="14.25" customHeight="1" hidden="1"/>
    <row r="281" ht="14.25" customHeight="1" hidden="1"/>
    <row r="282" ht="14.25" customHeight="1" hidden="1"/>
    <row r="283" ht="14.25" customHeight="1" hidden="1"/>
    <row r="284" ht="14.25" customHeight="1" hidden="1"/>
    <row r="285" ht="14.25" customHeight="1" hidden="1"/>
    <row r="286" ht="14.25" customHeight="1" hidden="1"/>
    <row r="287" ht="14.25" customHeight="1" hidden="1"/>
    <row r="288" ht="14.25" customHeight="1" hidden="1"/>
    <row r="289" ht="14.25" customHeight="1" hidden="1"/>
    <row r="290" ht="14.25" customHeight="1" hidden="1"/>
    <row r="291" ht="14.25" customHeight="1" hidden="1"/>
    <row r="292" ht="14.25" customHeight="1" hidden="1"/>
    <row r="293" ht="14.25" customHeight="1" hidden="1"/>
    <row r="294" ht="14.25" customHeight="1" hidden="1"/>
    <row r="295" ht="14.25" customHeight="1" hidden="1"/>
    <row r="296" ht="14.25" customHeight="1" hidden="1"/>
    <row r="297" ht="14.25" customHeight="1" hidden="1"/>
    <row r="298" ht="14.25" customHeight="1" hidden="1"/>
    <row r="299" ht="14.25" customHeight="1" hidden="1"/>
    <row r="300" ht="14.25" customHeight="1" hidden="1"/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</sheetData>
  <sheetProtection password="90EB" sheet="1"/>
  <mergeCells count="67">
    <mergeCell ref="C5:J5"/>
    <mergeCell ref="I8:J8"/>
    <mergeCell ref="B8:B9"/>
    <mergeCell ref="C8:C9"/>
    <mergeCell ref="G8:G9"/>
    <mergeCell ref="D8:F9"/>
    <mergeCell ref="H53:J53"/>
    <mergeCell ref="H60:J60"/>
    <mergeCell ref="F53:G53"/>
    <mergeCell ref="F55:G56"/>
    <mergeCell ref="F58:G58"/>
    <mergeCell ref="F60:G60"/>
    <mergeCell ref="H55:J55"/>
    <mergeCell ref="H56:J56"/>
    <mergeCell ref="H66:I66"/>
    <mergeCell ref="F73:G73"/>
    <mergeCell ref="F62:G62"/>
    <mergeCell ref="F64:G64"/>
    <mergeCell ref="H62:J62"/>
    <mergeCell ref="I64:J64"/>
    <mergeCell ref="H70:J70"/>
    <mergeCell ref="H71:J71"/>
    <mergeCell ref="F81:G81"/>
    <mergeCell ref="I81:J81"/>
    <mergeCell ref="F68:G68"/>
    <mergeCell ref="H68:J68"/>
    <mergeCell ref="F70:G71"/>
    <mergeCell ref="H83:J88"/>
    <mergeCell ref="F77:G77"/>
    <mergeCell ref="H77:J77"/>
    <mergeCell ref="F79:G79"/>
    <mergeCell ref="H79:J79"/>
    <mergeCell ref="F75:G75"/>
    <mergeCell ref="H75:J75"/>
    <mergeCell ref="D10:F10"/>
    <mergeCell ref="D11:F11"/>
    <mergeCell ref="D12:F12"/>
    <mergeCell ref="D13:F13"/>
    <mergeCell ref="D14:F14"/>
    <mergeCell ref="F83:G88"/>
    <mergeCell ref="D20:F20"/>
    <mergeCell ref="D21:F21"/>
    <mergeCell ref="D22:F22"/>
    <mergeCell ref="D23:F23"/>
    <mergeCell ref="D24:F24"/>
    <mergeCell ref="D15:F15"/>
    <mergeCell ref="D16:F16"/>
    <mergeCell ref="D17:F17"/>
    <mergeCell ref="D18:F18"/>
    <mergeCell ref="D19:F19"/>
    <mergeCell ref="D30:F30"/>
    <mergeCell ref="D31:F31"/>
    <mergeCell ref="D32:F32"/>
    <mergeCell ref="D33:F33"/>
    <mergeCell ref="D34:F34"/>
    <mergeCell ref="D25:F25"/>
    <mergeCell ref="D26:F26"/>
    <mergeCell ref="D27:F27"/>
    <mergeCell ref="D28:F28"/>
    <mergeCell ref="D29:F29"/>
    <mergeCell ref="D40:F40"/>
    <mergeCell ref="D41:F41"/>
    <mergeCell ref="D35:F35"/>
    <mergeCell ref="D36:F36"/>
    <mergeCell ref="D37:F37"/>
    <mergeCell ref="D38:F38"/>
    <mergeCell ref="D39:F39"/>
  </mergeCells>
  <conditionalFormatting sqref="I16:J16 I21:J22 I31:J38 I10:J12 I40:J41">
    <cfRule type="cellIs" priority="490" dxfId="14" operator="greaterThan">
      <formula>0</formula>
    </cfRule>
  </conditionalFormatting>
  <conditionalFormatting sqref="C15:C16 C21:C22 C11:C12 C31:C41 C10:D10 G31:G41 G10:G12 G21:G22 G15:G16">
    <cfRule type="expression" priority="328" dxfId="14">
      <formula>$I10&gt;0</formula>
    </cfRule>
  </conditionalFormatting>
  <conditionalFormatting sqref="H68:J68 H70:J71 H73 H75:J75 H77:J77">
    <cfRule type="expression" priority="317" dxfId="15">
      <formula>$L$65=TRUE</formula>
    </cfRule>
  </conditionalFormatting>
  <conditionalFormatting sqref="I23:J30">
    <cfRule type="cellIs" priority="297" dxfId="14" operator="greaterThan">
      <formula>0</formula>
    </cfRule>
  </conditionalFormatting>
  <conditionalFormatting sqref="C23:C30 G23:G30">
    <cfRule type="expression" priority="296" dxfId="14">
      <formula>$I23&gt;0</formula>
    </cfRule>
  </conditionalFormatting>
  <conditionalFormatting sqref="I39:J39">
    <cfRule type="cellIs" priority="293" dxfId="14" operator="greaterThan">
      <formula>0</formula>
    </cfRule>
  </conditionalFormatting>
  <conditionalFormatting sqref="I14:J14 I19:J20">
    <cfRule type="cellIs" priority="291" dxfId="14" operator="greaterThan">
      <formula>0</formula>
    </cfRule>
  </conditionalFormatting>
  <conditionalFormatting sqref="C14 C19:C20 G19:G20 G14">
    <cfRule type="expression" priority="290" dxfId="14">
      <formula>$I14&gt;0</formula>
    </cfRule>
  </conditionalFormatting>
  <conditionalFormatting sqref="I13:J13">
    <cfRule type="cellIs" priority="289" dxfId="14" operator="greaterThan">
      <formula>0</formula>
    </cfRule>
  </conditionalFormatting>
  <conditionalFormatting sqref="C13 G13">
    <cfRule type="expression" priority="288" dxfId="14">
      <formula>$I13&gt;0</formula>
    </cfRule>
  </conditionalFormatting>
  <conditionalFormatting sqref="I17:J18">
    <cfRule type="cellIs" priority="15" dxfId="14" operator="greaterThan">
      <formula>0</formula>
    </cfRule>
  </conditionalFormatting>
  <conditionalFormatting sqref="C17:C18 G17:G18">
    <cfRule type="expression" priority="14" dxfId="14">
      <formula>$I17&gt;0</formula>
    </cfRule>
  </conditionalFormatting>
  <conditionalFormatting sqref="I15:J15">
    <cfRule type="cellIs" priority="5" dxfId="14" operator="greaterThan">
      <formula>0</formula>
    </cfRule>
  </conditionalFormatting>
  <conditionalFormatting sqref="D11:D41">
    <cfRule type="expression" priority="1" dxfId="14">
      <formula>$I11&gt;0</formula>
    </cfRule>
  </conditionalFormatting>
  <dataValidations count="8">
    <dataValidation errorStyle="information" type="textLength" showInputMessage="1" showErrorMessage="1" errorTitle="Invalid number" error="Invalid number!" sqref="I64 I81">
      <formula1>8</formula1>
      <formula2>12</formula2>
    </dataValidation>
    <dataValidation type="list" showInputMessage="1" showErrorMessage="1" sqref="H64">
      <formula1>" country prefix,CZ,DE,EE,HU,LT,LV,PL,SK"</formula1>
    </dataValidation>
    <dataValidation type="list" allowBlank="1" prompt="choose country" sqref="H77:J77">
      <formula1>" choose,CZECH REPUBLIC,GERMANY,ESTONIA,HUNGARY,LATVIA,LITHUANIA,POLAND,SLOVAKIA"</formula1>
    </dataValidation>
    <dataValidation type="textLength" showInputMessage="1" showErrorMessage="1" sqref="H58 H73">
      <formula1>4</formula1>
      <formula2>7</formula2>
    </dataValidation>
    <dataValidation type="list" showInputMessage="1" showErrorMessage="1" sqref="H81">
      <formula1>"country code,+36,+370,+371,+372,+420,+421,+48,+49"</formula1>
    </dataValidation>
    <dataValidation type="list" allowBlank="1" sqref="H62:J62">
      <formula1>" choose,CZECH REPUBLIC,GERMANY,ESTONIA,HUNGARY,LATVIA,LITHUANIA,POLAND,SLOVAKIA"</formula1>
    </dataValidation>
    <dataValidation type="date" allowBlank="1" showInputMessage="1" promptTitle="DATA" prompt="DD/MM/RRRR" sqref="G3">
      <formula1>41792</formula1>
      <formula2>42369</formula2>
    </dataValidation>
    <dataValidation type="list" allowBlank="1" showInputMessage="1" showErrorMessage="1" sqref="I10:I42">
      <formula1>"0,1,2,3,4,5,6,7,8,9,10,11,12,13,14,15,16,17,18,19,20,21,22,23,24,25,26,27,28,29,30,31,32,33,34,35,36,37,38,39,40,41,42,43,44,45,46,47,48,49,50"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cp:lastPrinted>2014-02-25T11:01:20Z</cp:lastPrinted>
  <dcterms:created xsi:type="dcterms:W3CDTF">2014-01-27T15:31:02Z</dcterms:created>
  <dcterms:modified xsi:type="dcterms:W3CDTF">2014-07-03T09:07:44Z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